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V:\Traineeships\Advisory Memos and Spreadsheets\!WORKING COPIES\"/>
    </mc:Choice>
  </mc:AlternateContent>
  <xr:revisionPtr revIDLastSave="0" documentId="13_ncr:1_{D8D5BC7C-4550-4FB5-89D3-2CA51D897A7C}" xr6:coauthVersionLast="47" xr6:coauthVersionMax="47" xr10:uidLastSave="{00000000-0000-0000-0000-000000000000}"/>
  <bookViews>
    <workbookView xWindow="-120" yWindow="-120" windowWidth="24240" windowHeight="13140" xr2:uid="{00000000-000D-0000-FFFF-FFFF00000000}"/>
  </bookViews>
  <sheets>
    <sheet name="PST" sheetId="3" r:id="rId1"/>
    <sheet name="PST EFF 2223"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4" i="3" l="1"/>
  <c r="F174" i="3"/>
  <c r="E174" i="3"/>
  <c r="D174" i="3"/>
  <c r="F173" i="3"/>
  <c r="E173" i="3"/>
  <c r="D173" i="3"/>
  <c r="I480" i="3"/>
  <c r="F480" i="3"/>
  <c r="E480" i="3"/>
  <c r="D480" i="3"/>
  <c r="F479" i="3"/>
  <c r="E479" i="3"/>
  <c r="D479" i="3"/>
  <c r="I975" i="3"/>
  <c r="F975" i="3"/>
  <c r="E975" i="3"/>
  <c r="D975" i="3"/>
  <c r="F974" i="3"/>
  <c r="E974" i="3"/>
  <c r="D974" i="3"/>
  <c r="F389" i="3"/>
  <c r="I389" i="3"/>
  <c r="E389" i="3"/>
  <c r="D389" i="3"/>
  <c r="F388" i="3"/>
  <c r="E388" i="3"/>
  <c r="D388" i="3"/>
  <c r="I1036" i="3"/>
  <c r="E1035" i="3"/>
  <c r="D1035" i="3"/>
  <c r="F1036" i="3"/>
  <c r="E1036" i="3"/>
  <c r="D1036" i="3"/>
  <c r="F1035" i="3"/>
  <c r="I957" i="3"/>
  <c r="F957" i="3"/>
  <c r="E957" i="3"/>
  <c r="D957" i="3"/>
  <c r="I796" i="3"/>
  <c r="F796" i="3"/>
  <c r="E796" i="3"/>
  <c r="D796" i="3"/>
  <c r="F795" i="3"/>
  <c r="E795" i="3"/>
  <c r="D795" i="3"/>
  <c r="D9" i="3"/>
  <c r="I362" i="3"/>
  <c r="I10" i="3"/>
  <c r="I371" i="3" l="1"/>
  <c r="F371" i="3"/>
  <c r="E371" i="3"/>
  <c r="D371" i="3"/>
  <c r="F370" i="3"/>
  <c r="E370" i="3"/>
  <c r="D370" i="3"/>
  <c r="F850" i="3"/>
  <c r="E850" i="3"/>
  <c r="D850" i="3"/>
  <c r="F849" i="3"/>
  <c r="E849" i="3"/>
  <c r="D849" i="3"/>
  <c r="F841" i="3"/>
  <c r="E841" i="3"/>
  <c r="D841" i="3"/>
  <c r="F840" i="3"/>
  <c r="E840" i="3"/>
  <c r="D840" i="3"/>
  <c r="I850" i="3" l="1"/>
  <c r="I841" i="3"/>
  <c r="I832" i="3"/>
  <c r="I804" i="3" l="1"/>
  <c r="F804" i="3"/>
  <c r="E804" i="3"/>
  <c r="D804" i="3"/>
  <c r="F803" i="3"/>
  <c r="E803" i="3"/>
  <c r="D803" i="3"/>
  <c r="I1135" i="3"/>
  <c r="F1135" i="3"/>
  <c r="E1135" i="3"/>
  <c r="D1135" i="3"/>
  <c r="F1134" i="3"/>
  <c r="E1134" i="3"/>
  <c r="D1134" i="3"/>
  <c r="I1126" i="3"/>
  <c r="F1126" i="3"/>
  <c r="E1126" i="3"/>
  <c r="D1126" i="3"/>
  <c r="F1125" i="3"/>
  <c r="E1125" i="3"/>
  <c r="D1125" i="3"/>
  <c r="I1117" i="3"/>
  <c r="F1117" i="3"/>
  <c r="E1117" i="3"/>
  <c r="D1117" i="3"/>
  <c r="I1109" i="3"/>
  <c r="F1109" i="3"/>
  <c r="E1109" i="3"/>
  <c r="D1109" i="3"/>
  <c r="F1108" i="3"/>
  <c r="E1108" i="3"/>
  <c r="D1108" i="3"/>
  <c r="I1100" i="3"/>
  <c r="F1100" i="3"/>
  <c r="E1100" i="3"/>
  <c r="D1100" i="3"/>
  <c r="F1099" i="3"/>
  <c r="E1099" i="3"/>
  <c r="D1099" i="3"/>
  <c r="I1091" i="3"/>
  <c r="F1091" i="3"/>
  <c r="E1091" i="3"/>
  <c r="D1091" i="3"/>
  <c r="F1090" i="3"/>
  <c r="E1090" i="3"/>
  <c r="D1090" i="3"/>
  <c r="I1082" i="3"/>
  <c r="F1082" i="3"/>
  <c r="E1082" i="3"/>
  <c r="D1082" i="3"/>
  <c r="I1074" i="3"/>
  <c r="F1074" i="3"/>
  <c r="E1074" i="3"/>
  <c r="D1074" i="3"/>
  <c r="F1073" i="3"/>
  <c r="E1073" i="3"/>
  <c r="D1073" i="3"/>
  <c r="I1064" i="3"/>
  <c r="F1064" i="3"/>
  <c r="E1064" i="3"/>
  <c r="D1064" i="3"/>
  <c r="F1063" i="3"/>
  <c r="E1063" i="3"/>
  <c r="D1063" i="3"/>
  <c r="I1055" i="3"/>
  <c r="F1055" i="3"/>
  <c r="E1055" i="3"/>
  <c r="D1055" i="3"/>
  <c r="F1054" i="3"/>
  <c r="E1054" i="3"/>
  <c r="D1054" i="3"/>
  <c r="I1045" i="3"/>
  <c r="F1045" i="3"/>
  <c r="E1045" i="3"/>
  <c r="D1045" i="3"/>
  <c r="F1044" i="3"/>
  <c r="E1044" i="3"/>
  <c r="D1044" i="3"/>
  <c r="I1027" i="3"/>
  <c r="F1027" i="3"/>
  <c r="E1027" i="3"/>
  <c r="D1027" i="3"/>
  <c r="F1026" i="3"/>
  <c r="E1026" i="3"/>
  <c r="D1026" i="3"/>
  <c r="I1018" i="3"/>
  <c r="F1018" i="3"/>
  <c r="E1018" i="3"/>
  <c r="D1018" i="3"/>
  <c r="F1017" i="3"/>
  <c r="E1017" i="3"/>
  <c r="D1017" i="3"/>
  <c r="I1009" i="3"/>
  <c r="F1009" i="3"/>
  <c r="E1009" i="3"/>
  <c r="D1009" i="3"/>
  <c r="F1008" i="3"/>
  <c r="E1008" i="3"/>
  <c r="D1008" i="3"/>
  <c r="I1000" i="3"/>
  <c r="F1000" i="3"/>
  <c r="E1000" i="3"/>
  <c r="D1000" i="3"/>
  <c r="I992" i="3"/>
  <c r="F992" i="3"/>
  <c r="E992" i="3"/>
  <c r="D992" i="3"/>
  <c r="I983" i="3"/>
  <c r="F983" i="3"/>
  <c r="E983" i="3"/>
  <c r="D983" i="3"/>
  <c r="F982" i="3"/>
  <c r="E982" i="3"/>
  <c r="D982" i="3"/>
  <c r="I966" i="3"/>
  <c r="F966" i="3"/>
  <c r="E966" i="3"/>
  <c r="D966" i="3"/>
  <c r="F965" i="3"/>
  <c r="E965" i="3"/>
  <c r="D965" i="3"/>
  <c r="I949" i="3"/>
  <c r="F949" i="3"/>
  <c r="E949" i="3"/>
  <c r="D949" i="3"/>
  <c r="I941" i="3"/>
  <c r="F941" i="3"/>
  <c r="E941" i="3"/>
  <c r="D941" i="3"/>
  <c r="I933" i="3"/>
  <c r="F933" i="3"/>
  <c r="E933" i="3"/>
  <c r="D933" i="3"/>
  <c r="F932" i="3"/>
  <c r="E932" i="3"/>
  <c r="D932" i="3"/>
  <c r="I923" i="3"/>
  <c r="F923" i="3"/>
  <c r="E923" i="3"/>
  <c r="D923" i="3"/>
  <c r="F922" i="3"/>
  <c r="E922" i="3"/>
  <c r="D922" i="3"/>
  <c r="I914" i="3"/>
  <c r="F914" i="3"/>
  <c r="E914" i="3"/>
  <c r="D914" i="3"/>
  <c r="F913" i="3"/>
  <c r="E913" i="3"/>
  <c r="D913" i="3"/>
  <c r="I905" i="3"/>
  <c r="F905" i="3"/>
  <c r="E905" i="3"/>
  <c r="D905" i="3"/>
  <c r="F904" i="3"/>
  <c r="E904" i="3"/>
  <c r="D904" i="3"/>
  <c r="I896" i="3"/>
  <c r="F896" i="3"/>
  <c r="E896" i="3"/>
  <c r="D896" i="3"/>
  <c r="F895" i="3"/>
  <c r="E895" i="3"/>
  <c r="D895" i="3"/>
  <c r="I887" i="3"/>
  <c r="F887" i="3"/>
  <c r="E887" i="3"/>
  <c r="D887" i="3"/>
  <c r="F886" i="3"/>
  <c r="E886" i="3"/>
  <c r="D886" i="3"/>
  <c r="I878" i="3"/>
  <c r="F878" i="3"/>
  <c r="E878" i="3"/>
  <c r="D878" i="3"/>
  <c r="F877" i="3"/>
  <c r="E877" i="3"/>
  <c r="D877" i="3"/>
  <c r="I868" i="3"/>
  <c r="F868" i="3"/>
  <c r="E868" i="3"/>
  <c r="D868" i="3"/>
  <c r="I859" i="3"/>
  <c r="F859" i="3"/>
  <c r="E859" i="3"/>
  <c r="D859" i="3"/>
  <c r="F858" i="3"/>
  <c r="E858" i="3"/>
  <c r="D858" i="3"/>
  <c r="F832" i="3"/>
  <c r="E832" i="3"/>
  <c r="D832" i="3"/>
  <c r="F831" i="3"/>
  <c r="E831" i="3"/>
  <c r="D831" i="3"/>
  <c r="I822" i="3"/>
  <c r="F822" i="3"/>
  <c r="E822" i="3"/>
  <c r="D822" i="3"/>
  <c r="F821" i="3"/>
  <c r="E821" i="3"/>
  <c r="D821" i="3"/>
  <c r="I813" i="3"/>
  <c r="F813" i="3"/>
  <c r="E813" i="3"/>
  <c r="D813" i="3"/>
  <c r="F812" i="3"/>
  <c r="E812" i="3"/>
  <c r="D812" i="3"/>
  <c r="I786" i="3"/>
  <c r="F786" i="3"/>
  <c r="E786" i="3"/>
  <c r="D786" i="3"/>
  <c r="F785" i="3"/>
  <c r="E785" i="3"/>
  <c r="D785" i="3"/>
  <c r="I777" i="3"/>
  <c r="F777" i="3"/>
  <c r="E777" i="3"/>
  <c r="D777" i="3"/>
  <c r="F776" i="3"/>
  <c r="E776" i="3"/>
  <c r="D776" i="3"/>
  <c r="I768" i="3"/>
  <c r="F768" i="3"/>
  <c r="E768" i="3"/>
  <c r="D768" i="3"/>
  <c r="F767" i="3"/>
  <c r="E767" i="3"/>
  <c r="D767" i="3"/>
  <c r="I759" i="3"/>
  <c r="F759" i="3"/>
  <c r="E759" i="3"/>
  <c r="D759" i="3"/>
  <c r="F758" i="3"/>
  <c r="E758" i="3"/>
  <c r="D758" i="3"/>
  <c r="I750" i="3"/>
  <c r="F750" i="3"/>
  <c r="E750" i="3"/>
  <c r="D750" i="3"/>
  <c r="F749" i="3"/>
  <c r="E749" i="3"/>
  <c r="D749" i="3"/>
  <c r="I741" i="3"/>
  <c r="F741" i="3"/>
  <c r="E741" i="3"/>
  <c r="D741" i="3"/>
  <c r="F740" i="3"/>
  <c r="E740" i="3"/>
  <c r="D740" i="3"/>
  <c r="I731" i="3"/>
  <c r="F731" i="3"/>
  <c r="E731" i="3"/>
  <c r="D731" i="3"/>
  <c r="F730" i="3"/>
  <c r="E730" i="3"/>
  <c r="D730" i="3"/>
  <c r="I722" i="3"/>
  <c r="F722" i="3"/>
  <c r="E722" i="3"/>
  <c r="D722" i="3"/>
  <c r="I714" i="3"/>
  <c r="F714" i="3"/>
  <c r="E714" i="3"/>
  <c r="D714" i="3"/>
  <c r="I706" i="3"/>
  <c r="F706" i="3"/>
  <c r="E706" i="3"/>
  <c r="D706" i="3"/>
  <c r="F705" i="3"/>
  <c r="E705" i="3"/>
  <c r="D705" i="3"/>
  <c r="I697" i="3"/>
  <c r="F697" i="3"/>
  <c r="E697" i="3"/>
  <c r="D697" i="3"/>
  <c r="F696" i="3"/>
  <c r="E696" i="3"/>
  <c r="D696" i="3"/>
  <c r="I688" i="3"/>
  <c r="F688" i="3"/>
  <c r="E688" i="3"/>
  <c r="D688" i="3"/>
  <c r="F687" i="3"/>
  <c r="E687" i="3"/>
  <c r="D687" i="3"/>
  <c r="I679" i="3"/>
  <c r="F679" i="3"/>
  <c r="E679" i="3"/>
  <c r="D679" i="3"/>
  <c r="F678" i="3"/>
  <c r="E678" i="3"/>
  <c r="D678" i="3"/>
  <c r="I670" i="3"/>
  <c r="F670" i="3"/>
  <c r="E670" i="3"/>
  <c r="D670" i="3"/>
  <c r="F669" i="3"/>
  <c r="E669" i="3"/>
  <c r="D669" i="3"/>
  <c r="I661" i="3"/>
  <c r="F661" i="3"/>
  <c r="E661" i="3"/>
  <c r="D661" i="3"/>
  <c r="F660" i="3"/>
  <c r="E660" i="3"/>
  <c r="D660" i="3"/>
  <c r="I652" i="3"/>
  <c r="F652" i="3"/>
  <c r="E652" i="3"/>
  <c r="D652" i="3"/>
  <c r="F651" i="3"/>
  <c r="E651" i="3"/>
  <c r="D651" i="3"/>
  <c r="I643" i="3"/>
  <c r="F643" i="3"/>
  <c r="E643" i="3"/>
  <c r="D643" i="3"/>
  <c r="F642" i="3"/>
  <c r="E642" i="3"/>
  <c r="D642" i="3"/>
  <c r="I634" i="3"/>
  <c r="F634" i="3"/>
  <c r="E634" i="3"/>
  <c r="D634" i="3"/>
  <c r="F633" i="3"/>
  <c r="E633" i="3"/>
  <c r="D633" i="3"/>
  <c r="I625" i="3"/>
  <c r="F625" i="3"/>
  <c r="E625" i="3"/>
  <c r="D625" i="3"/>
  <c r="F624" i="3"/>
  <c r="E624" i="3"/>
  <c r="D624" i="3"/>
  <c r="I616" i="3"/>
  <c r="F616" i="3"/>
  <c r="E616" i="3"/>
  <c r="D616" i="3"/>
  <c r="F615" i="3"/>
  <c r="E615" i="3"/>
  <c r="D615" i="3"/>
  <c r="I607" i="3"/>
  <c r="F607" i="3"/>
  <c r="E607" i="3"/>
  <c r="D607" i="3"/>
  <c r="I599" i="3"/>
  <c r="F599" i="3"/>
  <c r="E599" i="3"/>
  <c r="D599" i="3"/>
  <c r="F598" i="3"/>
  <c r="E598" i="3"/>
  <c r="D598" i="3"/>
  <c r="I590" i="3"/>
  <c r="F590" i="3"/>
  <c r="E590" i="3"/>
  <c r="D590" i="3"/>
  <c r="I581" i="3"/>
  <c r="F581" i="3"/>
  <c r="E581" i="3"/>
  <c r="D581" i="3"/>
  <c r="F580" i="3"/>
  <c r="E580" i="3"/>
  <c r="D580" i="3"/>
  <c r="I572" i="3"/>
  <c r="F572" i="3"/>
  <c r="E572" i="3"/>
  <c r="D572" i="3"/>
  <c r="F571" i="3"/>
  <c r="E571" i="3"/>
  <c r="D571" i="3"/>
  <c r="I562" i="3"/>
  <c r="F562" i="3"/>
  <c r="E562" i="3"/>
  <c r="D562" i="3"/>
  <c r="F561" i="3"/>
  <c r="E561" i="3"/>
  <c r="D561" i="3"/>
  <c r="I553" i="3"/>
  <c r="F553" i="3"/>
  <c r="E553" i="3"/>
  <c r="D553" i="3"/>
  <c r="F552" i="3"/>
  <c r="E552" i="3"/>
  <c r="D552" i="3"/>
  <c r="I543" i="3"/>
  <c r="F543" i="3"/>
  <c r="E543" i="3"/>
  <c r="D543" i="3"/>
  <c r="F542" i="3"/>
  <c r="E542" i="3"/>
  <c r="D542" i="3"/>
  <c r="I534" i="3"/>
  <c r="F534" i="3"/>
  <c r="E534" i="3"/>
  <c r="D534" i="3"/>
  <c r="F533" i="3"/>
  <c r="E533" i="3"/>
  <c r="D533" i="3"/>
  <c r="I525" i="3"/>
  <c r="F525" i="3"/>
  <c r="E525" i="3"/>
  <c r="D525" i="3"/>
  <c r="F524" i="3"/>
  <c r="E524" i="3"/>
  <c r="D524" i="3"/>
  <c r="I516" i="3"/>
  <c r="F516" i="3"/>
  <c r="E516" i="3"/>
  <c r="D516" i="3"/>
  <c r="F515" i="3"/>
  <c r="E515" i="3"/>
  <c r="D515" i="3"/>
  <c r="I507" i="3"/>
  <c r="F507" i="3"/>
  <c r="E507" i="3"/>
  <c r="D507" i="3"/>
  <c r="F506" i="3"/>
  <c r="E506" i="3"/>
  <c r="D506" i="3"/>
  <c r="I498" i="3"/>
  <c r="F498" i="3"/>
  <c r="E498" i="3"/>
  <c r="D498" i="3"/>
  <c r="F497" i="3"/>
  <c r="E497" i="3"/>
  <c r="D497" i="3"/>
  <c r="I489" i="3"/>
  <c r="F489" i="3"/>
  <c r="E489" i="3"/>
  <c r="D489" i="3"/>
  <c r="F488" i="3"/>
  <c r="E488" i="3"/>
  <c r="D488" i="3"/>
  <c r="I471" i="3"/>
  <c r="F471" i="3"/>
  <c r="E471" i="3"/>
  <c r="D471" i="3"/>
  <c r="F470" i="3"/>
  <c r="E470" i="3"/>
  <c r="D470" i="3"/>
  <c r="I462" i="3"/>
  <c r="F462" i="3"/>
  <c r="E462" i="3"/>
  <c r="D462" i="3"/>
  <c r="F461" i="3"/>
  <c r="E461" i="3"/>
  <c r="D461" i="3"/>
  <c r="I452" i="3"/>
  <c r="F452" i="3"/>
  <c r="E452" i="3"/>
  <c r="D452" i="3"/>
  <c r="F451" i="3"/>
  <c r="E451" i="3"/>
  <c r="D451" i="3"/>
  <c r="I443" i="3"/>
  <c r="F443" i="3"/>
  <c r="E443" i="3"/>
  <c r="D443" i="3"/>
  <c r="F442" i="3"/>
  <c r="E442" i="3"/>
  <c r="D442" i="3"/>
  <c r="I434" i="3"/>
  <c r="F434" i="3"/>
  <c r="E434" i="3"/>
  <c r="D434" i="3"/>
  <c r="F433" i="3"/>
  <c r="E433" i="3"/>
  <c r="D433" i="3"/>
  <c r="I425" i="3"/>
  <c r="F425" i="3"/>
  <c r="E425" i="3"/>
  <c r="D425" i="3"/>
  <c r="F424" i="3"/>
  <c r="E424" i="3"/>
  <c r="D424" i="3"/>
  <c r="I416" i="3"/>
  <c r="F416" i="3"/>
  <c r="E416" i="3"/>
  <c r="D416" i="3"/>
  <c r="F415" i="3"/>
  <c r="E415" i="3"/>
  <c r="D415" i="3"/>
  <c r="I407" i="3"/>
  <c r="F407" i="3"/>
  <c r="E407" i="3"/>
  <c r="D407" i="3"/>
  <c r="F406" i="3"/>
  <c r="E406" i="3"/>
  <c r="D406" i="3"/>
  <c r="I398" i="3"/>
  <c r="F398" i="3"/>
  <c r="E398" i="3"/>
  <c r="D398" i="3"/>
  <c r="F397" i="3"/>
  <c r="E397" i="3"/>
  <c r="D397" i="3"/>
  <c r="I380" i="3"/>
  <c r="F380" i="3"/>
  <c r="E380" i="3"/>
  <c r="D380" i="3"/>
  <c r="F379" i="3"/>
  <c r="E379" i="3"/>
  <c r="D379" i="3"/>
  <c r="F362" i="3"/>
  <c r="E362" i="3"/>
  <c r="D362" i="3"/>
  <c r="F361" i="3"/>
  <c r="E361" i="3"/>
  <c r="D361" i="3"/>
  <c r="I353" i="3"/>
  <c r="F353" i="3"/>
  <c r="E353" i="3"/>
  <c r="D353" i="3"/>
  <c r="F352" i="3"/>
  <c r="E352" i="3"/>
  <c r="D352" i="3"/>
  <c r="I344" i="3"/>
  <c r="F344" i="3"/>
  <c r="E344" i="3"/>
  <c r="D344" i="3"/>
  <c r="F343" i="3"/>
  <c r="E343" i="3"/>
  <c r="D343" i="3"/>
  <c r="I335" i="3"/>
  <c r="F335" i="3"/>
  <c r="E335" i="3"/>
  <c r="D335" i="3"/>
  <c r="F334" i="3"/>
  <c r="E334" i="3"/>
  <c r="D334" i="3"/>
  <c r="I326" i="3"/>
  <c r="F326" i="3"/>
  <c r="E326" i="3"/>
  <c r="D326" i="3"/>
  <c r="F325" i="3"/>
  <c r="E325" i="3"/>
  <c r="D325" i="3"/>
  <c r="I317" i="3"/>
  <c r="F317" i="3"/>
  <c r="E317" i="3"/>
  <c r="D317" i="3"/>
  <c r="F316" i="3"/>
  <c r="E316" i="3"/>
  <c r="D316" i="3"/>
  <c r="I308" i="3"/>
  <c r="F308" i="3"/>
  <c r="E308" i="3"/>
  <c r="D308" i="3"/>
  <c r="F307" i="3"/>
  <c r="E307" i="3"/>
  <c r="D307" i="3"/>
  <c r="I299" i="3"/>
  <c r="F299" i="3"/>
  <c r="E299" i="3"/>
  <c r="D299" i="3"/>
  <c r="F298" i="3"/>
  <c r="E298" i="3"/>
  <c r="D298" i="3"/>
  <c r="I289" i="3"/>
  <c r="F289" i="3"/>
  <c r="E289" i="3"/>
  <c r="D289" i="3"/>
  <c r="F288" i="3"/>
  <c r="E288" i="3"/>
  <c r="D288" i="3"/>
  <c r="I280" i="3"/>
  <c r="F280" i="3"/>
  <c r="E280" i="3"/>
  <c r="D280" i="3"/>
  <c r="F279" i="3"/>
  <c r="E279" i="3"/>
  <c r="D279" i="3"/>
  <c r="I271" i="3"/>
  <c r="F271" i="3"/>
  <c r="E271" i="3"/>
  <c r="D271" i="3"/>
  <c r="F270" i="3"/>
  <c r="E270" i="3"/>
  <c r="D270" i="3"/>
  <c r="I262" i="3"/>
  <c r="F262" i="3"/>
  <c r="E262" i="3"/>
  <c r="D262" i="3"/>
  <c r="F261" i="3"/>
  <c r="E261" i="3"/>
  <c r="D261" i="3"/>
  <c r="I253" i="3"/>
  <c r="F253" i="3"/>
  <c r="E253" i="3"/>
  <c r="D253" i="3"/>
  <c r="F252" i="3"/>
  <c r="E252" i="3"/>
  <c r="D252" i="3"/>
  <c r="I244" i="3"/>
  <c r="F244" i="3"/>
  <c r="E244" i="3"/>
  <c r="D244" i="3"/>
  <c r="F243" i="3"/>
  <c r="E243" i="3"/>
  <c r="D243" i="3"/>
  <c r="I235" i="3"/>
  <c r="F235" i="3"/>
  <c r="E235" i="3"/>
  <c r="D235" i="3"/>
  <c r="F234" i="3"/>
  <c r="E234" i="3"/>
  <c r="D234" i="3"/>
  <c r="I226" i="3"/>
  <c r="F226" i="3"/>
  <c r="E226" i="3"/>
  <c r="D226" i="3"/>
  <c r="F225" i="3"/>
  <c r="E225" i="3"/>
  <c r="D225" i="3"/>
  <c r="I217" i="3"/>
  <c r="F217" i="3"/>
  <c r="E217" i="3"/>
  <c r="D217" i="3"/>
  <c r="F216" i="3"/>
  <c r="E216" i="3"/>
  <c r="D216" i="3"/>
  <c r="I208" i="3"/>
  <c r="F208" i="3"/>
  <c r="E208" i="3"/>
  <c r="D208" i="3"/>
  <c r="F207" i="3"/>
  <c r="E207" i="3"/>
  <c r="D207" i="3"/>
  <c r="I199" i="3"/>
  <c r="F199" i="3"/>
  <c r="E199" i="3"/>
  <c r="D199" i="3"/>
  <c r="F198" i="3"/>
  <c r="E198" i="3"/>
  <c r="D198" i="3"/>
  <c r="I190" i="3"/>
  <c r="F190" i="3"/>
  <c r="E190" i="3"/>
  <c r="D190" i="3"/>
  <c r="I182" i="3"/>
  <c r="F182" i="3"/>
  <c r="E182" i="3"/>
  <c r="D182" i="3"/>
  <c r="F181" i="3"/>
  <c r="E181" i="3"/>
  <c r="D181" i="3"/>
  <c r="I166" i="3"/>
  <c r="F166" i="3"/>
  <c r="E166" i="3"/>
  <c r="D166" i="3"/>
  <c r="F165" i="3"/>
  <c r="E165" i="3"/>
  <c r="D165" i="3"/>
  <c r="I158" i="3"/>
  <c r="F158" i="3"/>
  <c r="E158" i="3"/>
  <c r="D158" i="3"/>
  <c r="F157" i="3"/>
  <c r="E157" i="3"/>
  <c r="D157" i="3"/>
  <c r="I150" i="3"/>
  <c r="F150" i="3"/>
  <c r="E150" i="3"/>
  <c r="D150" i="3"/>
  <c r="F149" i="3"/>
  <c r="E149" i="3"/>
  <c r="D149" i="3"/>
  <c r="I141" i="3"/>
  <c r="F141" i="3"/>
  <c r="E141" i="3"/>
  <c r="D141" i="3"/>
  <c r="F140" i="3"/>
  <c r="E140" i="3"/>
  <c r="D140" i="3"/>
  <c r="I133" i="3"/>
  <c r="F133" i="3"/>
  <c r="E133" i="3"/>
  <c r="D133" i="3"/>
  <c r="F132" i="3"/>
  <c r="E132" i="3"/>
  <c r="D132" i="3"/>
  <c r="I125" i="3"/>
  <c r="F125" i="3"/>
  <c r="E125" i="3"/>
  <c r="D125" i="3"/>
  <c r="F124" i="3"/>
  <c r="E124" i="3"/>
  <c r="D124" i="3"/>
  <c r="I116" i="3"/>
  <c r="F116" i="3"/>
  <c r="E116" i="3"/>
  <c r="D116" i="3"/>
  <c r="F115" i="3"/>
  <c r="E115" i="3"/>
  <c r="D115" i="3"/>
  <c r="I106" i="3"/>
  <c r="F106" i="3"/>
  <c r="E106" i="3"/>
  <c r="D106" i="3"/>
  <c r="F105" i="3"/>
  <c r="E105" i="3"/>
  <c r="D105" i="3"/>
  <c r="I97" i="3"/>
  <c r="F97" i="3"/>
  <c r="E97" i="3"/>
  <c r="D97" i="3"/>
  <c r="F96" i="3"/>
  <c r="E96" i="3"/>
  <c r="D96" i="3"/>
  <c r="I88" i="3"/>
  <c r="F88" i="3"/>
  <c r="E88" i="3"/>
  <c r="D88" i="3"/>
  <c r="I80" i="3"/>
  <c r="F80" i="3"/>
  <c r="E80" i="3"/>
  <c r="D80" i="3"/>
  <c r="I72" i="3"/>
  <c r="F72" i="3"/>
  <c r="E72" i="3"/>
  <c r="D72" i="3"/>
  <c r="I65" i="3"/>
  <c r="F65" i="3"/>
  <c r="E65" i="3"/>
  <c r="D65" i="3"/>
  <c r="I47" i="3"/>
  <c r="F47" i="3"/>
  <c r="E47" i="3"/>
  <c r="D47" i="3"/>
  <c r="F46" i="3"/>
  <c r="E46" i="3"/>
  <c r="D46" i="3"/>
  <c r="I39" i="3"/>
  <c r="F39" i="3"/>
  <c r="E39" i="3"/>
  <c r="D39" i="3"/>
  <c r="F38" i="3"/>
  <c r="E38" i="3"/>
  <c r="D38" i="3"/>
  <c r="I29" i="3"/>
  <c r="F29" i="3"/>
  <c r="E29" i="3"/>
  <c r="D29" i="3"/>
  <c r="F28" i="3"/>
  <c r="E28" i="3"/>
  <c r="D28" i="3"/>
  <c r="I20" i="3"/>
  <c r="F20" i="3"/>
  <c r="E20" i="3"/>
  <c r="D20" i="3"/>
  <c r="F19" i="3"/>
  <c r="E19" i="3"/>
  <c r="D19" i="3"/>
  <c r="F10" i="3"/>
  <c r="E10" i="3"/>
  <c r="F9" i="3"/>
  <c r="E9" i="3"/>
  <c r="D10" i="3"/>
  <c r="I56" i="3" l="1"/>
  <c r="F56" i="3"/>
  <c r="E56" i="3"/>
  <c r="D56" i="3"/>
  <c r="F55" i="3"/>
  <c r="E55" i="3"/>
  <c r="D55" i="3"/>
</calcChain>
</file>

<file path=xl/sharedStrings.xml><?xml version="1.0" encoding="utf-8"?>
<sst xmlns="http://schemas.openxmlformats.org/spreadsheetml/2006/main" count="2143" uniqueCount="548">
  <si>
    <t>Grade</t>
  </si>
  <si>
    <t>Hiring Rate</t>
  </si>
  <si>
    <t>Job Rate</t>
  </si>
  <si>
    <t>Per Adv</t>
  </si>
  <si>
    <t>Job Rate Advance</t>
  </si>
  <si>
    <t>Trainee Title</t>
  </si>
  <si>
    <t>Equated Salary Grade</t>
  </si>
  <si>
    <t>Equated Salary Grade Hiring Rate</t>
  </si>
  <si>
    <t>Performance Advancement</t>
  </si>
  <si>
    <t>Not To Exceed Amount</t>
  </si>
  <si>
    <t>Full Performance Level Title</t>
  </si>
  <si>
    <t>Increase Upon Completion</t>
  </si>
  <si>
    <t>Statewide</t>
  </si>
  <si>
    <t>HR G-14*</t>
  </si>
  <si>
    <t>(Advance to Trainee 2)</t>
  </si>
  <si>
    <t>HR G-16*</t>
  </si>
  <si>
    <t>G-18</t>
  </si>
  <si>
    <t>* For Trainees 1 in the Counties of Bronx, Kings, Nassau, New York, Queens, Richmond, Rockland, Suffolk, and Westchester $1,377 is added to the equated rate.  For Trainees 2 in those Counties, $1,498 is added to the equated rate.</t>
  </si>
  <si>
    <t>Accountant Trainee 1</t>
  </si>
  <si>
    <t>HR G-14**</t>
  </si>
  <si>
    <t>Accountant Trainee 2</t>
  </si>
  <si>
    <t>HR G-16**</t>
  </si>
  <si>
    <t>Senior Accountant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</si>
  <si>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</si>
  <si>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For Trainees 1 in the Counties of Bronx, Kings, Nassau, New York, Queens, Richmond, Rockland, Suffolk, and Westchester $1,377 is added to the equated rate.  For Trainees 2 in those Counties, $1,498 is added to the equated rate.</t>
  </si>
  <si>
    <t>Accountant Aide Trainee 1</t>
  </si>
  <si>
    <t>HR G-9</t>
  </si>
  <si>
    <t>Accountant Aide Trainee 2</t>
  </si>
  <si>
    <t>HR G-11</t>
  </si>
  <si>
    <t>Accountant Aide</t>
  </si>
  <si>
    <t>G-13</t>
  </si>
  <si>
    <t>Accountant/Auditor Intern 1</t>
  </si>
  <si>
    <t>Accountant/Auditor Intern 2</t>
  </si>
  <si>
    <r>
      <t xml:space="preserve">Various Accountant &amp; Auditor Titles </t>
    </r>
    <r>
      <rPr>
        <sz val="10"/>
        <rFont val="Arial"/>
        <family val="2"/>
      </rPr>
      <t>***</t>
    </r>
  </si>
  <si>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</si>
  <si>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Addictions Program Specialist Trainee 1</t>
  </si>
  <si>
    <t>HR G-13</t>
  </si>
  <si>
    <t>Addictions Program Specialist Trainee 2</t>
  </si>
  <si>
    <t>HR G-14</t>
  </si>
  <si>
    <t>Addictions Program Specialist 1</t>
  </si>
  <si>
    <t>Administrative Analyst Trainee 1</t>
  </si>
  <si>
    <t>Administrative Analyst Trainee 2</t>
  </si>
  <si>
    <t>Senior Administrative Analyst</t>
  </si>
  <si>
    <t>Actuary Trainee</t>
  </si>
  <si>
    <t>Assistant Actuary</t>
  </si>
  <si>
    <t>G-14</t>
  </si>
  <si>
    <t>Performance Advancement*</t>
  </si>
  <si>
    <t>Engineer Trainee</t>
  </si>
  <si>
    <t>HR G-18</t>
  </si>
  <si>
    <t>Assistant Engineer (and all applicable Parenthetics)*</t>
  </si>
  <si>
    <t>G-20</t>
  </si>
  <si>
    <t>Assistant Investment Officer Trainee 1</t>
  </si>
  <si>
    <t>Assistant Investment Officer Trainee 2</t>
  </si>
  <si>
    <t>HR G-16</t>
  </si>
  <si>
    <t>Assistant Investment Officer</t>
  </si>
  <si>
    <t>Auditor Trainee 1</t>
  </si>
  <si>
    <t>Auditor Trainee 2</t>
  </si>
  <si>
    <t>Automotive Facilities Inspector Trainee 1</t>
  </si>
  <si>
    <t>Automotive Facilities Inspector Trainee 2</t>
  </si>
  <si>
    <t>HR G-15</t>
  </si>
  <si>
    <t>Automotive Facilities Inspector</t>
  </si>
  <si>
    <t>G-16</t>
  </si>
  <si>
    <t xml:space="preserve">Biologist Trainee 1 (Aquatic, Ecology, Marine, Wildlife) </t>
  </si>
  <si>
    <t xml:space="preserve">Biologist Trainee 2 (Aquatic, Ecology, Marine, Wildlife) </t>
  </si>
  <si>
    <t>Biologist 1 (Aquatic, Ecology, Marine, or Wildlife)</t>
  </si>
  <si>
    <t>Body Repair Inspector Trainee 1</t>
  </si>
  <si>
    <t>Body Repair Inspector Trainee 2</t>
  </si>
  <si>
    <t>Body Repair Inspector (and all applicable parenthetics)</t>
  </si>
  <si>
    <t>Budgeting Analyst Trainee 1</t>
  </si>
  <si>
    <t>Budgeting Analyst Trainee 2</t>
  </si>
  <si>
    <t>Senior Budgeting Analyst</t>
  </si>
  <si>
    <t>Business Services Center Analyst Trainee 1</t>
  </si>
  <si>
    <t>Business Services Center Analyst Trainee 2</t>
  </si>
  <si>
    <t>Business Services Center Analyst 1</t>
  </si>
  <si>
    <t>Business Systems Analyst Trainee 1</t>
  </si>
  <si>
    <t>Business Systems Analyst Trainee 2</t>
  </si>
  <si>
    <t>Business Systems Analyst 1</t>
  </si>
  <si>
    <t>Capital Program Analyst Trainee 1</t>
  </si>
  <si>
    <t>Capital Program Analyst Trainee 2</t>
  </si>
  <si>
    <t>Senior Capital Program Analyst</t>
  </si>
  <si>
    <t>Child Protective Services Specialist Trainee</t>
  </si>
  <si>
    <t>Child Protective Services Specialist 1</t>
  </si>
  <si>
    <t>Child Support Specialist Trainee 1</t>
  </si>
  <si>
    <t>Child Support Specialist Trainee 2</t>
  </si>
  <si>
    <t>Child Support Specialist 1</t>
  </si>
  <si>
    <t>Children and Family Services Specialist Trainee 1</t>
  </si>
  <si>
    <t>Children and Family Services Specialist Trainee 2</t>
  </si>
  <si>
    <t>Children and Family Services Specialist 1</t>
  </si>
  <si>
    <t>Claim Services Representative Trainee 1</t>
  </si>
  <si>
    <t>Claim Services Representative Trainee 2</t>
  </si>
  <si>
    <t>Claim Services Representative 1</t>
  </si>
  <si>
    <t>Consumer Frauds Representative Trainee 1</t>
  </si>
  <si>
    <t>Consumer Frauds Representative Trainee 2</t>
  </si>
  <si>
    <t>Senior Consumer Frauds Representative (and all applicable parenthetics)</t>
  </si>
  <si>
    <t>G-17</t>
  </si>
  <si>
    <t>Contract Management Specialist Trainee 1</t>
  </si>
  <si>
    <t>Contract Management Specialist Trainee 2</t>
  </si>
  <si>
    <t>Contract Management Specialist 1</t>
  </si>
  <si>
    <t>Dairy Products Specialist Trainee 1  (and all applicable parenthetics)</t>
  </si>
  <si>
    <t>Dairy Products Specialist Trainee 2  (and all applicable parenthetics)</t>
  </si>
  <si>
    <t>Dairy Products Specialist 1 (and all applicable parenthetics)</t>
  </si>
  <si>
    <t>Economic Development Program Specialist Trainee 1 (and all applicable parenthetics)</t>
  </si>
  <si>
    <t>Economic Development Program Specialist Trainee 2 (and all applicable parenthetics)</t>
  </si>
  <si>
    <t>Economic Development Program Specialist 1 (and all applicable parenthetics)</t>
  </si>
  <si>
    <t>Education Credentials Specialist Trainee 1</t>
  </si>
  <si>
    <t>Education Credentials Specialist Trainee 2</t>
  </si>
  <si>
    <t>Education Credentials Specialist 1</t>
  </si>
  <si>
    <t>Education Finance Specialist Trainee 1</t>
  </si>
  <si>
    <t>Education Finance Specialist Trainee 2</t>
  </si>
  <si>
    <t>Education Finance Specialist 1</t>
  </si>
  <si>
    <t>Education Trainee 1</t>
  </si>
  <si>
    <t>Education Trainee 2</t>
  </si>
  <si>
    <t>Education Program Assistant 1</t>
  </si>
  <si>
    <t>HR G-17</t>
  </si>
  <si>
    <t>Engineering Research Editor Trainee 1</t>
  </si>
  <si>
    <t>Engineering Research Editor Trainee 2</t>
  </si>
  <si>
    <t>Senior Engineering Research Editor</t>
  </si>
  <si>
    <t>Environmental Analyst Trainee 1</t>
  </si>
  <si>
    <t>Environmental Analyst Trainee 2</t>
  </si>
  <si>
    <t>Environmental Analyst 1</t>
  </si>
  <si>
    <t>Environmental Chemist Trainee 1</t>
  </si>
  <si>
    <t>Environmental Chemist Trainee 2</t>
  </si>
  <si>
    <t>Environmental Chemist 1</t>
  </si>
  <si>
    <t>Environmental Program Specialist Trainee 1</t>
  </si>
  <si>
    <t>Environmental Program Specialist Trainee 2</t>
  </si>
  <si>
    <t>Environmental Program Specialist 1</t>
  </si>
  <si>
    <t>Environmental Specialist Trainee 1</t>
  </si>
  <si>
    <t>Environmental Specialist Trainee 2</t>
  </si>
  <si>
    <t>Environmental Specialist 1</t>
  </si>
  <si>
    <t>Fire Protection Specialist Trainee 1</t>
  </si>
  <si>
    <t>Fire Protection Specialist Trainee 2</t>
  </si>
  <si>
    <t>Fire Protection Specialist 1</t>
  </si>
  <si>
    <t>Food Inspector Trainee 1</t>
  </si>
  <si>
    <t>Food Inspector Trainee 2</t>
  </si>
  <si>
    <t>Food Inspector 1 (and all applicable parenthetics)</t>
  </si>
  <si>
    <t>Food Laboratory Specialist Trainee 1 (and all applicable parenthetics)</t>
  </si>
  <si>
    <t>Food Laboratory Specialist Trainee 2 (and all applicable parenthetics)</t>
  </si>
  <si>
    <t>Food Laboratory Specialist 1 (and all applicable parenthetics)</t>
  </si>
  <si>
    <t>Forest Appraiser Trainee 1</t>
  </si>
  <si>
    <t>Forest Appraiser Trainee 2</t>
  </si>
  <si>
    <t>Senior Forest Appraiser</t>
  </si>
  <si>
    <t>Forester Trainee 1</t>
  </si>
  <si>
    <t>Forester Trainee 2</t>
  </si>
  <si>
    <t>Forester 1</t>
  </si>
  <si>
    <t>Health Care Fiscal Analyst Trainee 1</t>
  </si>
  <si>
    <t>Health Care Fiscal Analyst Trainee 2</t>
  </si>
  <si>
    <t>Senior Health Care Fiscal Analyst</t>
  </si>
  <si>
    <t>Health Care Management Systems Analyst Trainee 1</t>
  </si>
  <si>
    <t>Health Care Management Systems Analyst Trainee 2</t>
  </si>
  <si>
    <t>Senior Health Care Management Systems Analyst</t>
  </si>
  <si>
    <t>Health Program Administrator Trainee 1</t>
  </si>
  <si>
    <t>Health Program Administrator Trainee 2</t>
  </si>
  <si>
    <t>Health Program Administrator</t>
  </si>
  <si>
    <t>Higher Education Services Program Analyst Trainee 1</t>
  </si>
  <si>
    <t>Higher Education Services Program Analyst Trainee 2</t>
  </si>
  <si>
    <t>Higher Education Services Program Analyst 2</t>
  </si>
  <si>
    <t>Highway Safety Program Analyst Trainee 1</t>
  </si>
  <si>
    <t>Highway Safety Program Analyst Trainee 2</t>
  </si>
  <si>
    <t>Highway Safety Program Analyst 1</t>
  </si>
  <si>
    <t>Historic Preservation Program Analyst Trainee 1</t>
  </si>
  <si>
    <t>Historic Preservation Program Analyst Trainee 2</t>
  </si>
  <si>
    <t>Historic Preservation Program Analyst</t>
  </si>
  <si>
    <t>Historic Site Restoration Coordinator Trainee 1</t>
  </si>
  <si>
    <t>Historic Site Restoration Coordinator Trainee 2</t>
  </si>
  <si>
    <t>Historic Site Restoration Coordinator</t>
  </si>
  <si>
    <t>G-19</t>
  </si>
  <si>
    <t>Homeless Services Representative Trainee 1</t>
  </si>
  <si>
    <t>Homeless Services Representative Trainee 2</t>
  </si>
  <si>
    <t>Homeless Services Representative 1</t>
  </si>
  <si>
    <t>Horticultural Inspector Trainee 1</t>
  </si>
  <si>
    <t>Horticultural Inspector Trainee 2</t>
  </si>
  <si>
    <t>Horticultural Inspector 1</t>
  </si>
  <si>
    <t>Housing and Community Renewal Specialist Trainee 1</t>
  </si>
  <si>
    <t>Housing and Community Renewal Specialist Trainee 2</t>
  </si>
  <si>
    <t>Housing and Community Renewal Specialist 1 (and all applicable parenthetics)</t>
  </si>
  <si>
    <t>Housing Specialist Trainee 1</t>
  </si>
  <si>
    <t>Housing Specialist Trainee 2</t>
  </si>
  <si>
    <t>Housing Specialist 1</t>
  </si>
  <si>
    <t>Industrial Hygienist Trainee 1</t>
  </si>
  <si>
    <t>Industrial Hygienist Trainee 2</t>
  </si>
  <si>
    <t>Senior Industrial Hygienist</t>
  </si>
  <si>
    <t>Insurance Fund Services Specialist Trainee 1</t>
  </si>
  <si>
    <t>Insurance Fund Services Specialist Trainee 2</t>
  </si>
  <si>
    <t>Insurance Fund Services Specialist</t>
  </si>
  <si>
    <t>Internal Auditor Trainee 1</t>
  </si>
  <si>
    <t>Internal Auditor Trainee 2</t>
  </si>
  <si>
    <t>Investigative Officer Trainee (and all applicable parenthetics)</t>
  </si>
  <si>
    <t>Investigative Officer 1 (and all applicable parenthetics)</t>
  </si>
  <si>
    <t xml:space="preserve">Investigative Specialist Trainee 1 (and all applicable parenthetics) </t>
  </si>
  <si>
    <t xml:space="preserve">Investigative Specialist Trainee 2 (and all applicable parenthetics) </t>
  </si>
  <si>
    <t>Investigative Specialist 1 (and all applicable parenthetics)</t>
  </si>
  <si>
    <t>Investment Officer Trainee</t>
  </si>
  <si>
    <t>Junior Investment Officer</t>
  </si>
  <si>
    <t>Jobs Program Specialist Trainee 1  (and all applicable parenthetics)</t>
  </si>
  <si>
    <t>Jobs Program Specialist Trainee 2 (and all applicable parenthetics)</t>
  </si>
  <si>
    <t>Jobs Program Specialist 1 (and all applicable parenthetics)</t>
  </si>
  <si>
    <t>Labor Services Representative Trainee 1 (and all applicable parenthetics)</t>
  </si>
  <si>
    <t>Labor Services Representative Trainee 2 (and all applicable parenthetics)</t>
  </si>
  <si>
    <t>Labor Services Representative (and all applicable parenthetics)</t>
  </si>
  <si>
    <t>Laboratory Specialist Trainee 1</t>
  </si>
  <si>
    <t>Laboratory Specialist Trainee 2</t>
  </si>
  <si>
    <t>Laboratory Specialist 1</t>
  </si>
  <si>
    <t>Librarian 1</t>
  </si>
  <si>
    <t>Librarian 2</t>
  </si>
  <si>
    <t>Senior Librarian (and all applicable parenthetics)</t>
  </si>
  <si>
    <t>License Examination Specialist Trainee 1</t>
  </si>
  <si>
    <t>License Examination Specialist Trainee 2</t>
  </si>
  <si>
    <t>Senior License Examination Specialist</t>
  </si>
  <si>
    <t>Management Specialist Trainee 1 (and all applicable parenthetics)</t>
  </si>
  <si>
    <t>Management Specialist Trainee 2 (and all applicable parenthetics)</t>
  </si>
  <si>
    <t>Management Specialist 1 (and all applicable parenthetics)</t>
  </si>
  <si>
    <t>Mental Health Program Specialist Trainee 1</t>
  </si>
  <si>
    <t>Mental Health Program Specialist Trainee 2</t>
  </si>
  <si>
    <t>Mental Health Program Specialist 1</t>
  </si>
  <si>
    <t>Mined Land Reclamation Specialist Trainee 1</t>
  </si>
  <si>
    <t>Mined Land Reclamation Specialist Trainee 2</t>
  </si>
  <si>
    <t>Mined Land Reclamation Specialist 1</t>
  </si>
  <si>
    <t>Mineral Resources Technician Trainee</t>
  </si>
  <si>
    <t>Mineral Resources Technician 1</t>
  </si>
  <si>
    <t>Offender Rehabilitation Aide Trainee (and all applicable parenthetics)</t>
  </si>
  <si>
    <t>Offender Rehabilitation Aide (and all parenthetics)</t>
  </si>
  <si>
    <t>Offender Rehabilitation Coordinator Trainee 1 (and all applicable parenthetics)</t>
  </si>
  <si>
    <t>Offender Rehabilitation Coordinator Trainee 2 (and all applicable parenthetics)</t>
  </si>
  <si>
    <t>HR G-15 + $1,498*</t>
  </si>
  <si>
    <t>Offender Rehabilitation Coordinator (and all parenthetics)</t>
  </si>
  <si>
    <t>Parole Officer Trainee 1 (and all applicable parenthetics)</t>
  </si>
  <si>
    <t>Parole Officer Trainee 2 (and all applicable parenthetics)</t>
  </si>
  <si>
    <t>Parole Officer (and all applicable parenthetics)</t>
  </si>
  <si>
    <t>G-21</t>
  </si>
  <si>
    <t>Pesticide Control Specialist Trainee 1</t>
  </si>
  <si>
    <t>Pesticide Control Specialist Trainee 2</t>
  </si>
  <si>
    <t>Policy Analyst Public Authority Trainee 1</t>
  </si>
  <si>
    <t>Policy Analyst Public Authority Trainee 2</t>
  </si>
  <si>
    <t>Policyholder Services Representative Trainee 1</t>
  </si>
  <si>
    <t>Policyholder Services Representative Trainee 2</t>
  </si>
  <si>
    <t>Policyholder Services Representative 1</t>
  </si>
  <si>
    <t>Program Research Specialist Trainee 1</t>
  </si>
  <si>
    <t>Program Research Specialist Trainee 2</t>
  </si>
  <si>
    <t>Program Research Specialist 2 (and all applicable parenthetics)</t>
  </si>
  <si>
    <t>Property Manager Trainee 1</t>
  </si>
  <si>
    <t>Property Manager Trainee 2</t>
  </si>
  <si>
    <t>Property Manager 1</t>
  </si>
  <si>
    <t>Public Health Field Services Representative Trainee 1</t>
  </si>
  <si>
    <t>Public Health Field Services Representative Trainee 2</t>
  </si>
  <si>
    <t>Public Health Field Services Representative 1</t>
  </si>
  <si>
    <t>Purchasing Agent Trainee</t>
  </si>
  <si>
    <t>Assistant Purchasing Agent</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</si>
  <si>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</si>
  <si>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Radiological Health Specialist Trainee 1</t>
  </si>
  <si>
    <t>Radiological Health Specialist Trainee 2</t>
  </si>
  <si>
    <t>Senior Radiological Health Specialist</t>
  </si>
  <si>
    <t>Real Estate Specialist Trainee 1</t>
  </si>
  <si>
    <t>Real Estate Specialist Trainee 2</t>
  </si>
  <si>
    <t>Real Estate Specialist 1</t>
  </si>
  <si>
    <t>Real Property Analyst Trainee 1</t>
  </si>
  <si>
    <t>Real Property Analyst Trainee 2</t>
  </si>
  <si>
    <t>Real Property Analyst 1</t>
  </si>
  <si>
    <t>Resources and Reimbursement Agent Trainee 1</t>
  </si>
  <si>
    <t>Resources and Reimbursement Agent Trainee 2</t>
  </si>
  <si>
    <t>Resources and Reimbursement Agent 1</t>
  </si>
  <si>
    <t>Resource and Reimbursement Program Development Specialist 1</t>
  </si>
  <si>
    <t>Resource and Reimbursement Program Development Specialist 2</t>
  </si>
  <si>
    <t>Resources and Reimbursement Program Development Specialist 1</t>
  </si>
  <si>
    <t>Retirement Systems Information Representative Trainee 1</t>
  </si>
  <si>
    <t>Retirement Systems Information Representative Trainee 2</t>
  </si>
  <si>
    <t>Retirement Systems Information Representative 1</t>
  </si>
  <si>
    <t>Revenue Crimes Specialist Trainee 1</t>
  </si>
  <si>
    <t>Revenue Crimes Specialist Trainee 2</t>
  </si>
  <si>
    <t>Revenue Crimes Specialist 1</t>
  </si>
  <si>
    <t>Safety and Health Inspector Trainee</t>
  </si>
  <si>
    <t>Safety and Health Inspector</t>
  </si>
  <si>
    <t>Sanitarian Trainee</t>
  </si>
  <si>
    <t>Public Health Sanitarian</t>
  </si>
  <si>
    <t>State Program Examiner Trainee 1 (and all applicable parenthetics)</t>
  </si>
  <si>
    <t>State Program Examiner Trainee 2 (and all applicable parenthetics)</t>
  </si>
  <si>
    <t>State Program Examiner 1 (and all applicable parenthetics)</t>
  </si>
  <si>
    <t>Statistician Trainee</t>
  </si>
  <si>
    <t>Statistician</t>
  </si>
  <si>
    <t>Supervisor, Inmate Grievance Program Trainee</t>
  </si>
  <si>
    <t>Supervisor, Inmate Grievance Program</t>
  </si>
  <si>
    <t>Tax Technician Trainee 1</t>
  </si>
  <si>
    <t>Tax Technician Trainee 2</t>
  </si>
  <si>
    <t>Tax Technician 1</t>
  </si>
  <si>
    <t>Taxpayer Services Specialist Trainee 1 (and all applicable parenthetics)</t>
  </si>
  <si>
    <t>Taxpayer Services Specialist Trainee 2 (and all applicable parenthetics)</t>
  </si>
  <si>
    <t>Taxpayer Services Specialist 1 (and all applicable parenthetics)</t>
  </si>
  <si>
    <t>Temporary Assistance Specialist Trainee 1</t>
  </si>
  <si>
    <t>Temporary Assistance Specialist Trainee 2</t>
  </si>
  <si>
    <t>Temporary Assistance Specialist 1 (and all applicable parenthetics)</t>
  </si>
  <si>
    <t>Training Specialist Trainee 1</t>
  </si>
  <si>
    <t>Training Specialist Trainee 2</t>
  </si>
  <si>
    <t>Training Specialist 1</t>
  </si>
  <si>
    <t>Training Technician Trainee 1 (Police)</t>
  </si>
  <si>
    <t>Training Technician Trainee 2 (Police)</t>
  </si>
  <si>
    <t>Senior Training Technician (Police)</t>
  </si>
  <si>
    <t>Transportation Analyst Trainee 1</t>
  </si>
  <si>
    <t>Transportation Analyst Trainee 2</t>
  </si>
  <si>
    <t>Transportation Analyst</t>
  </si>
  <si>
    <t>Underwriter Trainee 1</t>
  </si>
  <si>
    <t>Underwriter Trainee 2</t>
  </si>
  <si>
    <t>Underwriter 1</t>
  </si>
  <si>
    <t>Unemployment Insurance Reviewing Examiner Trainee</t>
  </si>
  <si>
    <t>Unemployment Insurance Reviewing Examiner</t>
  </si>
  <si>
    <t>Utility Analyst Trainee 1 (and all applicable parenthetics)</t>
  </si>
  <si>
    <t>Utility Analyst Trainee 2 (and all applicable parenthetics)</t>
  </si>
  <si>
    <t>Utility Analyst 1 (and all applicable parenthetics)</t>
  </si>
  <si>
    <t>Utility Financial Analyst Trainee 1</t>
  </si>
  <si>
    <t>Utility Financial Analyst Trainee 2</t>
  </si>
  <si>
    <t>Senior Utility Financial Analyst</t>
  </si>
  <si>
    <t>Veterans Benefits Advisor Trainee 1</t>
  </si>
  <si>
    <t>Veterans Benefits Advisor Trainee 2</t>
  </si>
  <si>
    <t>Veterans Benefits Advisor 1</t>
  </si>
  <si>
    <t>Vocational Rehabilitation Counselor Trainee</t>
  </si>
  <si>
    <t>Vocational Rehabilitation Counselor (and all applicable parenthetics)</t>
  </si>
  <si>
    <t>Weights and Measures Specialist Trainee 1</t>
  </si>
  <si>
    <t>Weights and Measures Specialist Trainee 2</t>
  </si>
  <si>
    <t>Weights and Measures Specialist 1</t>
  </si>
  <si>
    <t>Workforce Programs Specialist Trainee 1</t>
  </si>
  <si>
    <t>Workforce Programs Specialist Trainee 2</t>
  </si>
  <si>
    <t>Workforce Programs Specialist 1</t>
  </si>
  <si>
    <t>Medicaid Redesign Analyst Trainee 1</t>
  </si>
  <si>
    <t>Medicaid Redesign Analyst Trainee 2</t>
  </si>
  <si>
    <t>Medicaid Redesign Analyst 1</t>
  </si>
  <si>
    <t xml:space="preserve">Psychology Trainee 1 </t>
  </si>
  <si>
    <t>Psychology Trainee 2</t>
  </si>
  <si>
    <t>HR G-18 + PA</t>
  </si>
  <si>
    <t>Psychologist 1</t>
  </si>
  <si>
    <t>DHSES Program Administrator Trainee 1</t>
  </si>
  <si>
    <t>DHSES Program Administrator Trainee 2</t>
  </si>
  <si>
    <t>DHSES Program Administrator 1</t>
  </si>
  <si>
    <t>Food Programs Evaluation Spec (and all applicable parenthetics)</t>
  </si>
  <si>
    <t>Food Programs Evaluation Spec Trainee 1</t>
  </si>
  <si>
    <t xml:space="preserve">Food Programs Evaluation Spec Trainee 2 </t>
  </si>
  <si>
    <t>Administrative Specialist Trainee 1</t>
  </si>
  <si>
    <t>Administrative Specialist Trainee 2</t>
  </si>
  <si>
    <t>* Title &amp; Traineeship Title Structure Changed effective July 26, 2018. Former Title: Administrative Assistant, Grade 18.</t>
  </si>
  <si>
    <t>Economist Trainee 1 (and all applicable parenthetics)</t>
  </si>
  <si>
    <t>Economist Trainee 2 (and all applicable parenthetics)</t>
  </si>
  <si>
    <t xml:space="preserve">** One year traineeship to Economist and Economist (Environmental Impact) abolished  8/9/2018, to be replaced by two year traineeship above previously applied to Labor Research parenthetic. </t>
  </si>
  <si>
    <t>Engineering Materials Analyst Trainee 1</t>
  </si>
  <si>
    <t>Engineering Materials Analyst Trainee 2</t>
  </si>
  <si>
    <t>Senior Engineering Materials Analyst</t>
  </si>
  <si>
    <t>Senior Economist (All parenthetics)</t>
  </si>
  <si>
    <t>Public Health Specialist (Environment) Trainee 1</t>
  </si>
  <si>
    <t>Public Health Specialist (Environment) Trainee 2</t>
  </si>
  <si>
    <t>Public Health Specialist 2 (Environment)</t>
  </si>
  <si>
    <t>Geologist Trainee</t>
  </si>
  <si>
    <t>Assistant Geologist</t>
  </si>
  <si>
    <t>Administrative Specialist 1</t>
  </si>
  <si>
    <t>Public Safety Grants Representative Trainee 1</t>
  </si>
  <si>
    <t>Public Safety Grants Representative Trainee 2</t>
  </si>
  <si>
    <t>* Title &amp; Traineeship Title Structure Changed effective January 10, 2019. Former Title: Criminal Justice Program Representative 1, Grade 18.</t>
  </si>
  <si>
    <t xml:space="preserve">Public Safety Grants Representative  1 </t>
  </si>
  <si>
    <t xml:space="preserve">* This traineeship leads to various Assistant Engineer titles allocated to Grade 20.  Completion of this traineeship requires successful completion of at least 52 weeks and successful completion of a Fundamentals of Engineering (FE) examination pursuant to specifications propagated by the New York State Education Department (NYSED).  Note that the Performance Advancement only is payable only upon attainment of the FE certificate.  	</t>
  </si>
  <si>
    <t>Alcohol &amp; Substance Abuse Treatment Prg Assnt</t>
  </si>
  <si>
    <t>Alcohol &amp; Substance Abuse Treatment Prg Assnt Trainee</t>
  </si>
  <si>
    <t>**Indicates that a 130.4 salary adjustment equal to Step 4 of the PEF salary schedule will be awarded for Trainees and journey-level employees at Sunmount Developmental Disabilities Services Office only.</t>
  </si>
  <si>
    <t>* This traineeship leads to Assistant Geologist, Grade 20.  Completion of this traineeship requires successful completion of at least 52 weeks and successful completion of a Fundamentals of Geology (FG) examination pursuant to specifications propagated by the New York State Education Department (NYSED).  Note that the Performance Advancement only is payable under special conditions, and is not time-dependent.  See the accompanying memorandum, Attachment D.</t>
  </si>
  <si>
    <t>Business Officer Trainee 1</t>
  </si>
  <si>
    <t>Business Officer Trainee 2</t>
  </si>
  <si>
    <t>Business Officer 1</t>
  </si>
  <si>
    <t xml:space="preserve">These spreadsheets are an advisory tool only and do not encompass all possible scenarios. Please refer to the accompanying memo for additional information. *Salaries below represent  salary schedule in effect at the time of posting.								</t>
  </si>
  <si>
    <t xml:space="preserve">ALCOHOL AND SUBSTANCE ABUSE  TREATMENT PROGRAM ASSISTANT TRAINEE (and all applicable parenthetics) </t>
  </si>
  <si>
    <t>** Formerly Data Processing Fiscal Sys Auditor 1, Senr Abandoned Property Accounts Auditor, Senr Examiner Municipal Affairs, Senr Auditor, and Tax Auditor 1. Title Structure Change of Auditor and Internal Auditor titles effective June 27, 2019.</t>
  </si>
  <si>
    <t>*** (Various Accountant &amp; Auditor Titles can be achieved via this traineeship, including:  Senior Accountant; Senior Auditor; and Senior Health Care Fiscal Analyst.)</t>
  </si>
  <si>
    <t>Internal Auditor 1</t>
  </si>
  <si>
    <t>**Formerly Internal Auditor 1. Title  Structure Change of Auditor and Internal Auditor titles effective June 27, 2019.</t>
  </si>
  <si>
    <t>Pesticide Control Specialist 1</t>
  </si>
  <si>
    <t>Auditor 1</t>
  </si>
  <si>
    <t>Medicaid Integrity Specialist Trainee 1</t>
  </si>
  <si>
    <t>Medicaid Integrity Specialist Trainee 2</t>
  </si>
  <si>
    <t>Medicaid Integrity Specialist 1</t>
  </si>
  <si>
    <t>Policy Analyst 1 (Public Authority)</t>
  </si>
  <si>
    <t>ACCOUNTANT *</t>
  </si>
  <si>
    <t>ACCOUNTANT AIDE *</t>
  </si>
  <si>
    <t>ACCOUNTANT/AUDITOR INTERN</t>
  </si>
  <si>
    <t>ADDICTIONS PROGRAM SPECIALIST</t>
  </si>
  <si>
    <t>ADMINISTRATIVE ANALYST *</t>
  </si>
  <si>
    <t>ADMINISTRATIVE SPECIALIST *</t>
  </si>
  <si>
    <t>ASSISTANT ACTUARY *</t>
  </si>
  <si>
    <t>ASSISTANT ENGINEER (and all applicable parenthetics)*</t>
  </si>
  <si>
    <t>ASSISTANT GEOLOGIST *</t>
  </si>
  <si>
    <t>ASSISTANT INVESTMENT OFFICER *</t>
  </si>
  <si>
    <t>AUDITOR (and all applicable parenthetics)</t>
  </si>
  <si>
    <t>AUTOMOTIVE FACILITIES INSPECTOR (and all applicable parenthetics)</t>
  </si>
  <si>
    <t>BIOLOGIST 1 (AQUATIC, ECOLOGY, MARINE, WILDLIFE)</t>
  </si>
  <si>
    <t>BODY REPAIR INSPECTOR (and all applicable parenthetics)</t>
  </si>
  <si>
    <t>BUDGETING ANALYST *</t>
  </si>
  <si>
    <t>BUSINESS OFFICER</t>
  </si>
  <si>
    <t>BUSINESS SERVICES CENTER ANALYST</t>
  </si>
  <si>
    <t>BUSINESS SYSTEMS ANALYST</t>
  </si>
  <si>
    <t>CAPITAL PROGRAM ANALYST</t>
  </si>
  <si>
    <t>CHILD PROTECTIVE SERVICES SPECIALIST (and all applicable parenthetics)</t>
  </si>
  <si>
    <t>CHILD SUPPORT SPECIALIST</t>
  </si>
  <si>
    <t>CHILDREN AND FAMILY SERVICES SPECIALIST</t>
  </si>
  <si>
    <t>CLAIM SERVICES REPRESENTATIVE (and all applicable parenthetics)</t>
  </si>
  <si>
    <t>CONSUMER FRAUDS REPRESENTATIVE (and all applicable parenthetics)</t>
  </si>
  <si>
    <t>CONTRACT MANAGEMENT SPECIALIST *</t>
  </si>
  <si>
    <t>DAIRY PRODUCTS SPECIALIST (and all applicable parenthetics)</t>
  </si>
  <si>
    <t>DHSES PROGRAM ADMINISTRATOR</t>
  </si>
  <si>
    <t>ECONOMIC DEVELOPMENT PROGRAM SPECIALIST (and all applicable parenthetics)</t>
  </si>
  <si>
    <t>ECONOMIST (and all applicable parenthetics) *</t>
  </si>
  <si>
    <t>EDUCATION CREDENTIALS SPECIALIST</t>
  </si>
  <si>
    <t>EDUCATION FINANCE SPECIALIST</t>
  </si>
  <si>
    <t>EDUCATION PROGRAM ASSISTANT</t>
  </si>
  <si>
    <t>ENGINEERING MATERIALS ANALYST</t>
  </si>
  <si>
    <t>ENGINEERING RESEARCH EDITOR</t>
  </si>
  <si>
    <t>ENVIRONMENTAL ANALYST</t>
  </si>
  <si>
    <t>ENVIRONMENTAL PROGRAM SPECIALIST (and all applicable parenthetics) *</t>
  </si>
  <si>
    <t xml:space="preserve">ENVIRONMENTAL SPECIALIST </t>
  </si>
  <si>
    <t xml:space="preserve">FIRE PROTECTION SPECIALIST </t>
  </si>
  <si>
    <t xml:space="preserve">FOOD INSPECTOR (and all applicable parenthetics) </t>
  </si>
  <si>
    <t xml:space="preserve">FOOD LABORATORY SPECIALIST (and all applicable parenthetics) </t>
  </si>
  <si>
    <t xml:space="preserve">FOOD PROGRAMS EVALUATION SPECIALIST </t>
  </si>
  <si>
    <t xml:space="preserve">FOREST APPRAISER </t>
  </si>
  <si>
    <t xml:space="preserve">FORESTER </t>
  </si>
  <si>
    <t xml:space="preserve">HEALTH CARE FISCAL ANALYST </t>
  </si>
  <si>
    <t xml:space="preserve">HEALTH CARE MANAGEMENT SYSTEMS ANALYST </t>
  </si>
  <si>
    <t xml:space="preserve">HEALTH PROGRAM ADMINISTRATOR </t>
  </si>
  <si>
    <t xml:space="preserve">HIGHER EDUCATION SERVICES PROGRAM ANALYST </t>
  </si>
  <si>
    <t xml:space="preserve">HIGHWAY SAFETY PROGRAM ANALYST </t>
  </si>
  <si>
    <t xml:space="preserve">HISTORIC PRESERVATION PROGRAM ANALYST </t>
  </si>
  <si>
    <t xml:space="preserve">HISTORIC SITE RESTORATION COORDINATOR </t>
  </si>
  <si>
    <t xml:space="preserve">HOMELESS SERVICES REPRESENTATIVE </t>
  </si>
  <si>
    <t xml:space="preserve">HORTICULTURAL INSPECTOR </t>
  </si>
  <si>
    <t>HOUSING AND COMMUNITY RENEWAL SPECIALIST (and all applicable parenthetics)  *</t>
  </si>
  <si>
    <t xml:space="preserve">HOUSING SPECIALIST </t>
  </si>
  <si>
    <t>INDUSTRIAL HYGIENIST  *</t>
  </si>
  <si>
    <t xml:space="preserve">INSURANCE FUND SERVICES SPECIALIST </t>
  </si>
  <si>
    <t xml:space="preserve">INTERNAL AUDITOR </t>
  </si>
  <si>
    <t xml:space="preserve">INVESTIGATIVE OFFICER (and all applicable parenthetics) </t>
  </si>
  <si>
    <t xml:space="preserve">INVESTIGATIVE SPECIALIST (and all applicable parenthetics) </t>
  </si>
  <si>
    <t xml:space="preserve">INVESTMENT OFFICER </t>
  </si>
  <si>
    <t xml:space="preserve">JOBS PROGRAM SPECIALIST (and all applicable parenthetics) </t>
  </si>
  <si>
    <t xml:space="preserve">LABOR SERVICES REPRESENTATIVE (and all applicable parenthetics) </t>
  </si>
  <si>
    <t xml:space="preserve">LABORATORY SPECIALIST </t>
  </si>
  <si>
    <t xml:space="preserve">LIBRARIAN </t>
  </si>
  <si>
    <t xml:space="preserve">LICENSE EXAMINATION SPECIALIST </t>
  </si>
  <si>
    <t xml:space="preserve">MANAGEMENT SPECIALIST (and all applicable parenthetics) </t>
  </si>
  <si>
    <t xml:space="preserve">MEDICAID INTEGRITY SPECIALIST (and all applicable parenthetics) </t>
  </si>
  <si>
    <t xml:space="preserve">MEDICAID REDESIGN ANALYST </t>
  </si>
  <si>
    <t xml:space="preserve">MENTAL HEALTH PROGRAM SPECIALIST </t>
  </si>
  <si>
    <t xml:space="preserve">MINED LAND RECLAMATION SPECIALIST </t>
  </si>
  <si>
    <t xml:space="preserve">MINERAL RESOURCES TECHNICIAN </t>
  </si>
  <si>
    <t xml:space="preserve">OFFENDER REHABILITATION AIDE (and all applicable parenthetics) </t>
  </si>
  <si>
    <t xml:space="preserve">OFFENDER REHABILITATION COORDINATOR (and all applicable parenthetics) </t>
  </si>
  <si>
    <t xml:space="preserve">PAROLE OFFICER (and all applicable parenthetics) </t>
  </si>
  <si>
    <t xml:space="preserve">PESTICIDE CONTROL SPECIALIST (and all applicable parenthetics) </t>
  </si>
  <si>
    <t xml:space="preserve">POLICY ANALYST (PUBLIC AUTHORITY) </t>
  </si>
  <si>
    <t xml:space="preserve">POLICYHOLDER SERVICES REPRESENTATIVE </t>
  </si>
  <si>
    <t>PROGRAM RESEARCH SPECIALIST (and all applicable parenthetics)  *</t>
  </si>
  <si>
    <t xml:space="preserve">PROPERTY MANAGER </t>
  </si>
  <si>
    <t>PSYCHOLOGIST 1 **</t>
  </si>
  <si>
    <t xml:space="preserve">PUBLIC HEALTH FIELD SERVICES REPRESENTATIVE </t>
  </si>
  <si>
    <t xml:space="preserve">PUBLIC HEALTH SPECIALIST (ENVIRONMENT) </t>
  </si>
  <si>
    <t>PUBLIC SAFETY GRANTS REPRESENTATIVE *</t>
  </si>
  <si>
    <t>PURCHASING AGENT  *</t>
  </si>
  <si>
    <t xml:space="preserve">RADIOLOGICAL HEALTH SPECIALIST </t>
  </si>
  <si>
    <t xml:space="preserve">REAL ESTATE SPECIALIST </t>
  </si>
  <si>
    <t xml:space="preserve">REAL PROPERTY ANALYST </t>
  </si>
  <si>
    <t xml:space="preserve">RESOURCES AND REIMBURSEMENT AGENT </t>
  </si>
  <si>
    <t xml:space="preserve">RESOURCES AND REIMBURSEMENT PROGRAM DEVELOPMENT SPECIALIST </t>
  </si>
  <si>
    <t>RETIREMENT SYSTEMS INFORMATION REPRESENTATIVE  *</t>
  </si>
  <si>
    <t xml:space="preserve">REVENUE CRIMES SPECIALIST </t>
  </si>
  <si>
    <t xml:space="preserve">SAFETY AND HEALTH INSPECTOR </t>
  </si>
  <si>
    <t xml:space="preserve">SANITARIAN </t>
  </si>
  <si>
    <t xml:space="preserve">STATE PROGRAM EXAMINER (and all applicable parenthetics) </t>
  </si>
  <si>
    <t xml:space="preserve">STATISTICIAN </t>
  </si>
  <si>
    <t xml:space="preserve">SUPERVISOR INMATE GRIEVANCE PROGRAM </t>
  </si>
  <si>
    <t xml:space="preserve">TAX TECHNICIAN </t>
  </si>
  <si>
    <t xml:space="preserve">TAXPAYER SERVICES SPECIALIST (and all applicable parenthetics) </t>
  </si>
  <si>
    <t xml:space="preserve">TEMPORARY ASSISTANCE SPECIALIST (and all applicable parenthetics) </t>
  </si>
  <si>
    <t>TRAINING SPECIALIST  *</t>
  </si>
  <si>
    <t xml:space="preserve">TRAINING TECHNICIAN (POLICE) </t>
  </si>
  <si>
    <t>TRANSPORTATION ANALYST  *</t>
  </si>
  <si>
    <t xml:space="preserve">UNDERWRITER (and all applicable parenthetics) </t>
  </si>
  <si>
    <t xml:space="preserve">UNEMPLOYMENT INSURANCE REVIEWING EXAMINER </t>
  </si>
  <si>
    <t xml:space="preserve">UTILITY ANALYST (and all applicable parenthetics) </t>
  </si>
  <si>
    <t xml:space="preserve">UTILITY FINANCIAL ANALYST </t>
  </si>
  <si>
    <t xml:space="preserve">VETERANS BENEFITS ADVISOR </t>
  </si>
  <si>
    <t xml:space="preserve">VOCATIONAL REHABILITATION COUNSELOR (and all applicable parenthetics) </t>
  </si>
  <si>
    <t xml:space="preserve">WEIGHTS AND MEASURES SPECIALIST </t>
  </si>
  <si>
    <t xml:space="preserve">WORKFORCE PROGRAMS SPECIALIST </t>
  </si>
  <si>
    <t>ENVIRONMENTAL CHEMIST</t>
  </si>
  <si>
    <t>CRIMINAL JUSTICE PROGRAM SPECIALIST (and all applicable parenthetics)</t>
  </si>
  <si>
    <t>Criminal Justice Program Specialist Trainee 1  (and all applicable parenthetics)</t>
  </si>
  <si>
    <t>Criminal Justice Program Specialist Trainee 2 (and all applicable parenthetics)</t>
  </si>
  <si>
    <t>Criminal Justice Program Specialist 1 (and all applicable parenthetics)</t>
  </si>
  <si>
    <t>COASTAL RESOURCES SPECIALIST</t>
  </si>
  <si>
    <t>Coastal Resources Specialist Trainee 1</t>
  </si>
  <si>
    <t>Coastal Resources Specialist Trainee 2</t>
  </si>
  <si>
    <t>Coastal Resources Specialist 1</t>
  </si>
  <si>
    <t>STANDARDS COMPLIANCE ANALYST (DEVELOPMENTAL DISABILITIES)</t>
  </si>
  <si>
    <t>Standards Compliance Analyst (Developmental Disabilities) Trainee 1</t>
  </si>
  <si>
    <t>Standards Compliance Analyst (Developmental Disabilities) Trainee 2</t>
  </si>
  <si>
    <t xml:space="preserve">Standards Compliance Analyst 1 (Developmental Disabilities) </t>
  </si>
  <si>
    <t>PROGRAM OPERATIONS SPECIALIST</t>
  </si>
  <si>
    <t>LATENT PRINT EXAMINER</t>
  </si>
  <si>
    <t>Latent Print Examiner Trainee 1</t>
  </si>
  <si>
    <t>Latent Print Examiner Trainee 2</t>
  </si>
  <si>
    <t>Latent Print Examiner 1</t>
  </si>
  <si>
    <t>PROJECT MANAGER</t>
  </si>
  <si>
    <t>Project Manager Trainee 1</t>
  </si>
  <si>
    <t>Project Manager Trainee 2</t>
  </si>
  <si>
    <t>Project Manager 1</t>
  </si>
  <si>
    <t>PUBLIC INFORMATION SPECIALIST</t>
  </si>
  <si>
    <t>Public Information Specialist Trainee 1</t>
  </si>
  <si>
    <t>Public Information Specialist Trainee 2</t>
  </si>
  <si>
    <t>* The actual salary paid to a trainee at the second level will be $52,465, representing the statutory Grade 15 plus $1,498.</t>
  </si>
  <si>
    <t>Public Information Specialist 1</t>
  </si>
  <si>
    <t>Environmental Radiation Specialist Trainee 1</t>
  </si>
  <si>
    <t>Environmental Radation Specialist Trainee 2</t>
  </si>
  <si>
    <t>Environmental Radiation Specialist 1</t>
  </si>
  <si>
    <t>PST April 2022</t>
  </si>
  <si>
    <t>PS&amp;T Traineeships (PEF represented), Fiscal Year 2022-2023</t>
  </si>
  <si>
    <t>Program Operations Specialist Trainee 1</t>
  </si>
  <si>
    <t>Program Operations Specialist Trainee 2</t>
  </si>
  <si>
    <t xml:space="preserve">Program Operations Specialist 2 </t>
  </si>
  <si>
    <t>Program Specialist (Cannabis) Trainee 1</t>
  </si>
  <si>
    <t>Program Specialist (Cannabis) Trainee 2</t>
  </si>
  <si>
    <t xml:space="preserve">Program Specialist (Cannabis) 2 </t>
  </si>
  <si>
    <t>PROGRAM SPECIALIST (CANNABIS)</t>
  </si>
  <si>
    <t>SENIOR ENGINEERING TECHNICIAN</t>
  </si>
  <si>
    <t>Engineering Technician Trainee</t>
  </si>
  <si>
    <t>HR G-8</t>
  </si>
  <si>
    <t>Senior Engingeering Technician</t>
  </si>
  <si>
    <t>TRAFFIC SYSTEMS TECHNICIAN</t>
  </si>
  <si>
    <t>Traffic Systems Technician Trainee 1</t>
  </si>
  <si>
    <t>HR G-12</t>
  </si>
  <si>
    <t>Traffic Systems Technician Trainee 2</t>
  </si>
  <si>
    <t>Traffic Systems Technician 1</t>
  </si>
  <si>
    <t xml:space="preserve">ENVIRONMENTAL RADIATION SPECIALIST </t>
  </si>
  <si>
    <t>FINANCIAL ANALYST (WORKERS COMPENSATION)</t>
  </si>
  <si>
    <t>Financial Analyst (Workers Compensation) Trainee 1</t>
  </si>
  <si>
    <t>Financial Analyst (Workers Compensation) Trainee 2</t>
  </si>
  <si>
    <t>Financial Analyst 1 (Workers Compensation)</t>
  </si>
  <si>
    <t>STATE FAIR ADMINISTRATOR</t>
  </si>
  <si>
    <t>State Fair Administrator Trainee 1</t>
  </si>
  <si>
    <t>State Fair Administrator Trainee 2</t>
  </si>
  <si>
    <t>State Fair Administrator 1</t>
  </si>
  <si>
    <t>HEALTH SYSTEMS SPECIALIST</t>
  </si>
  <si>
    <t>Health Systems Specialist Trainee 1</t>
  </si>
  <si>
    <t>Health Systems Specialist Trainee 2</t>
  </si>
  <si>
    <t>Health Systems Specialist 1</t>
  </si>
  <si>
    <t>Business Systems Analyst (Health) Trainee 1</t>
  </si>
  <si>
    <t>Business Systems Analyst (Health) Trainee 2</t>
  </si>
  <si>
    <t>BUSINESS SYSTEMS ANALYST (HEALTH)</t>
  </si>
  <si>
    <t>Business Systems Analyst 1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</si>
</sst>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6" x14ac:knownFonts="1">
    <font>
      <sz val="12"/>
      <color theme="1"/>
      <name val="Times New Roman"/>
      <family val="2"/>
    </font>
    <font>
      <sz val="12"/>
      <name val="Arial"/>
      <family val="2"/>
    </font>
    <font>
      <b/>
      <sz val="12"/>
      <name val="Arial"/>
      <family val="2"/>
    </font>
    <font>
      <sz val="12"/>
      <color theme="1"/>
      <name val="Arial"/>
      <family val="2"/>
    </font>
    <font>
      <b/>
      <sz val="16"/>
      <name val="Arial"/>
      <family val="2"/>
    </font>
    <font>
      <b/>
      <i/>
      <u/>
      <sz val="16"/>
      <name val="Arial"/>
      <family val="2"/>
    </font>
    <font>
      <b/>
      <sz val="10"/>
      <name val="Arial"/>
      <family val="2"/>
    </font>
    <font>
      <sz val="10"/>
      <name val="Arial"/>
      <family val="2"/>
    </font>
    <font>
      <b/>
      <u/>
      <sz val="12"/>
      <name val="Arial"/>
      <family val="2"/>
    </font>
    <font>
      <b/>
      <u/>
      <sz val="10"/>
      <name val="Arial"/>
      <family val="2"/>
    </font>
    <font>
      <sz val="8"/>
      <name val="Arial"/>
      <family val="2"/>
    </font>
    <font>
      <b/>
      <u/>
      <sz val="16"/>
      <name val="Arial"/>
      <family val="2"/>
    </font>
    <font>
      <b/>
      <i/>
      <u/>
      <sz val="10"/>
      <name val="Arial"/>
      <family val="2"/>
    </font>
    <font>
      <b/>
      <u/>
      <sz val="14"/>
      <name val="Arial"/>
      <family val="2"/>
    </font>
    <font>
      <sz val="11"/>
      <name val="Arial"/>
      <family val="2"/>
    </font>
    <font>
      <b/>
      <u/>
      <sz val="10"/>
      <color rgb="FF008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293">
    <xf numFmtId="0" fontId="0" fillId="0" borderId="0" xfId="0"/>
    <xf numFmtId="0" fontId="1" fillId="0" borderId="0" xfId="0" applyFont="1" applyAlignment="1">
      <alignment horizontal="left"/>
    </xf>
    <xf numFmtId="0" fontId="2" fillId="0" borderId="0" xfId="0" applyFont="1"/>
    <xf numFmtId="0" fontId="1" fillId="0" borderId="0" xfId="0" applyFo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6" fontId="3" fillId="0" borderId="1" xfId="0" applyNumberFormat="1" applyFont="1" applyBorder="1"/>
    <xf numFmtId="0" fontId="3" fillId="0" borderId="1" xfId="0" applyFont="1" applyBorder="1"/>
    <xf numFmtId="0" fontId="5" fillId="0" borderId="0" xfId="0" applyFont="1" applyFill="1" applyAlignment="1"/>
    <xf numFmtId="0" fontId="6" fillId="0" borderId="0" xfId="0" applyFont="1" applyAlignment="1"/>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164" fontId="6" fillId="4" borderId="2" xfId="0" applyNumberFormat="1" applyFont="1" applyFill="1" applyBorder="1" applyAlignment="1">
      <alignment horizontal="center" vertical="center" wrapText="1"/>
    </xf>
    <xf numFmtId="3" fontId="6" fillId="4" borderId="2" xfId="0" applyNumberFormat="1" applyFont="1" applyFill="1" applyBorder="1" applyAlignment="1">
      <alignment horizontal="center" vertical="top" wrapText="1"/>
    </xf>
    <xf numFmtId="3" fontId="6" fillId="4" borderId="2"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7" fillId="0" borderId="0" xfId="0" applyFont="1" applyAlignment="1"/>
    <xf numFmtId="0" fontId="6" fillId="0" borderId="4" xfId="0" applyFont="1" applyBorder="1" applyAlignment="1">
      <alignment horizontal="center" vertical="center" wrapText="1"/>
    </xf>
    <xf numFmtId="0" fontId="6" fillId="0" borderId="4" xfId="0" applyFont="1" applyBorder="1" applyAlignment="1">
      <alignment horizontal="center" wrapText="1"/>
    </xf>
    <xf numFmtId="0" fontId="6" fillId="0" borderId="4" xfId="0" applyFont="1" applyBorder="1" applyAlignment="1">
      <alignment horizontal="left" vertical="center" wrapText="1"/>
    </xf>
    <xf numFmtId="0" fontId="8" fillId="0" borderId="6" xfId="0" applyFont="1" applyBorder="1" applyAlignment="1">
      <alignment wrapText="1"/>
    </xf>
    <xf numFmtId="0" fontId="8" fillId="0" borderId="7" xfId="0" applyFont="1" applyBorder="1" applyAlignment="1">
      <alignment horizontal="center" wrapText="1"/>
    </xf>
    <xf numFmtId="0" fontId="7" fillId="0" borderId="7" xfId="0" applyFont="1" applyBorder="1" applyAlignment="1"/>
    <xf numFmtId="0" fontId="7" fillId="0" borderId="0" xfId="0" applyFont="1" applyBorder="1" applyAlignment="1">
      <alignment horizontal="center"/>
    </xf>
    <xf numFmtId="0" fontId="5" fillId="0" borderId="0" xfId="0" applyFont="1" applyAlignment="1"/>
    <xf numFmtId="164" fontId="6" fillId="4" borderId="3" xfId="0" applyNumberFormat="1" applyFont="1" applyFill="1" applyBorder="1" applyAlignment="1">
      <alignment horizontal="center" vertical="center" wrapText="1"/>
    </xf>
    <xf numFmtId="3" fontId="6" fillId="4" borderId="3" xfId="0" applyNumberFormat="1" applyFont="1" applyFill="1" applyBorder="1" applyAlignment="1">
      <alignment horizontal="center" vertical="center" wrapText="1"/>
    </xf>
    <xf numFmtId="0" fontId="9" fillId="0" borderId="4" xfId="0" applyFont="1" applyBorder="1" applyAlignment="1">
      <alignment horizontal="left" wrapText="1"/>
    </xf>
    <xf numFmtId="0" fontId="9" fillId="0" borderId="3"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center"/>
    </xf>
    <xf numFmtId="0" fontId="7" fillId="0" borderId="9" xfId="0" applyFont="1" applyBorder="1" applyAlignment="1">
      <alignment horizontal="center"/>
    </xf>
    <xf numFmtId="0" fontId="7" fillId="0" borderId="3" xfId="0" applyFont="1" applyBorder="1" applyAlignment="1">
      <alignment horizontal="center"/>
    </xf>
    <xf numFmtId="0" fontId="8" fillId="0" borderId="7" xfId="0" applyFont="1" applyBorder="1" applyAlignment="1">
      <alignment wrapText="1"/>
    </xf>
    <xf numFmtId="0" fontId="8" fillId="0" borderId="6" xfId="0" applyFont="1" applyBorder="1" applyAlignment="1">
      <alignment horizontal="center" wrapText="1"/>
    </xf>
    <xf numFmtId="0" fontId="7" fillId="0" borderId="7" xfId="0" applyFont="1" applyBorder="1" applyAlignment="1">
      <alignment wrapText="1"/>
    </xf>
    <xf numFmtId="0" fontId="7" fillId="0" borderId="10" xfId="0" applyFont="1" applyBorder="1" applyAlignment="1"/>
    <xf numFmtId="0" fontId="7" fillId="0" borderId="6" xfId="0" applyFont="1" applyBorder="1" applyAlignment="1">
      <alignment horizontal="center"/>
    </xf>
    <xf numFmtId="0" fontId="7" fillId="0" borderId="7" xfId="0" applyFont="1" applyBorder="1" applyAlignment="1">
      <alignment horizontal="center"/>
    </xf>
    <xf numFmtId="0" fontId="10" fillId="0" borderId="0" xfId="0" applyFont="1"/>
    <xf numFmtId="0" fontId="10" fillId="0" borderId="0" xfId="0" applyFont="1" applyBorder="1" applyAlignment="1">
      <alignment horizontal="center"/>
    </xf>
    <xf numFmtId="0" fontId="6"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0" borderId="3" xfId="0" applyFont="1" applyBorder="1" applyAlignment="1">
      <alignment horizontal="center" wrapText="1"/>
    </xf>
    <xf numFmtId="0" fontId="7" fillId="0" borderId="7" xfId="0" applyFont="1" applyFill="1" applyBorder="1" applyAlignment="1"/>
    <xf numFmtId="0" fontId="11" fillId="0" borderId="0" xfId="0" applyFont="1" applyAlignment="1"/>
    <xf numFmtId="0" fontId="11" fillId="0" borderId="0" xfId="0" applyFont="1" applyFill="1" applyAlignment="1"/>
    <xf numFmtId="0" fontId="6" fillId="0" borderId="0" xfId="0" applyFont="1" applyFill="1" applyAlignment="1"/>
    <xf numFmtId="0" fontId="7" fillId="0" borderId="0" xfId="0" applyFont="1" applyFill="1" applyAlignment="1"/>
    <xf numFmtId="0" fontId="8" fillId="0" borderId="6" xfId="0" applyFont="1" applyFill="1" applyBorder="1" applyAlignment="1">
      <alignment wrapText="1"/>
    </xf>
    <xf numFmtId="0" fontId="8" fillId="0" borderId="7" xfId="0" applyFont="1" applyFill="1" applyBorder="1" applyAlignment="1">
      <alignment horizontal="center" wrapText="1"/>
    </xf>
    <xf numFmtId="0" fontId="7" fillId="0" borderId="0" xfId="0" applyFont="1" applyFill="1" applyBorder="1" applyAlignment="1">
      <alignment horizontal="center"/>
    </xf>
    <xf numFmtId="0" fontId="10" fillId="0" borderId="0" xfId="0" applyFont="1" applyFill="1" applyBorder="1"/>
    <xf numFmtId="0" fontId="10" fillId="0" borderId="0" xfId="0" applyFont="1" applyFill="1" applyBorder="1" applyAlignment="1">
      <alignment horizontal="center"/>
    </xf>
    <xf numFmtId="3" fontId="6" fillId="4" borderId="3" xfId="0" applyNumberFormat="1" applyFont="1" applyFill="1" applyBorder="1" applyAlignment="1">
      <alignment horizontal="center" vertical="top" wrapText="1"/>
    </xf>
    <xf numFmtId="0" fontId="5" fillId="0" borderId="0" xfId="0" applyFont="1" applyFill="1"/>
    <xf numFmtId="0" fontId="5" fillId="0" borderId="0" xfId="0" applyFont="1"/>
    <xf numFmtId="0" fontId="5" fillId="0" borderId="0" xfId="0" applyFont="1" applyAlignment="1">
      <alignment wrapText="1"/>
    </xf>
    <xf numFmtId="0" fontId="12" fillId="0" borderId="0" xfId="0" applyFont="1"/>
    <xf numFmtId="0" fontId="12" fillId="0" borderId="0" xfId="0" applyFont="1" applyAlignment="1">
      <alignment wrapText="1"/>
    </xf>
    <xf numFmtId="0" fontId="11" fillId="0" borderId="0" xfId="0" applyFont="1" applyAlignment="1">
      <alignment wrapText="1"/>
    </xf>
    <xf numFmtId="0" fontId="11" fillId="0" borderId="0" xfId="0" applyFont="1" applyAlignment="1">
      <alignment horizontal="center" wrapText="1"/>
    </xf>
    <xf numFmtId="0" fontId="11" fillId="0" borderId="0" xfId="0" applyFont="1" applyAlignment="1">
      <alignment horizontal="center"/>
    </xf>
    <xf numFmtId="0" fontId="7" fillId="0" borderId="8" xfId="0" applyFont="1" applyBorder="1" applyAlignment="1">
      <alignment wrapText="1"/>
    </xf>
    <xf numFmtId="0" fontId="7" fillId="0" borderId="7" xfId="0" applyFont="1" applyFill="1" applyBorder="1" applyAlignment="1">
      <alignment horizontal="center"/>
    </xf>
    <xf numFmtId="0" fontId="8" fillId="0" borderId="10" xfId="0" applyFont="1" applyBorder="1" applyAlignment="1">
      <alignment horizontal="center" wrapText="1"/>
    </xf>
    <xf numFmtId="0" fontId="10" fillId="0" borderId="0" xfId="0" applyFont="1" applyBorder="1" applyAlignment="1"/>
    <xf numFmtId="0" fontId="8" fillId="0" borderId="7" xfId="0" applyFont="1" applyBorder="1" applyAlignment="1"/>
    <xf numFmtId="0" fontId="8" fillId="0" borderId="7" xfId="0" applyFont="1" applyBorder="1" applyAlignment="1">
      <alignment horizontal="center"/>
    </xf>
    <xf numFmtId="6" fontId="11" fillId="0" borderId="0" xfId="0" applyNumberFormat="1" applyFont="1" applyAlignment="1">
      <alignment horizontal="center" wrapText="1"/>
    </xf>
    <xf numFmtId="6" fontId="11" fillId="0" borderId="0" xfId="0" applyNumberFormat="1" applyFont="1" applyAlignment="1">
      <alignment horizont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6" fillId="0" borderId="4" xfId="0" applyFont="1" applyBorder="1" applyAlignment="1">
      <alignment horizontal="center"/>
    </xf>
    <xf numFmtId="0" fontId="7" fillId="0" borderId="10" xfId="0" applyFont="1" applyBorder="1" applyAlignment="1">
      <alignment horizontal="center"/>
    </xf>
    <xf numFmtId="0" fontId="11" fillId="0" borderId="0" xfId="0" applyFont="1" applyFill="1" applyAlignment="1">
      <alignment wrapText="1"/>
    </xf>
    <xf numFmtId="0" fontId="11" fillId="0" borderId="0" xfId="0" applyFont="1" applyFill="1" applyAlignment="1">
      <alignment horizontal="center" wrapText="1"/>
    </xf>
    <xf numFmtId="6" fontId="11" fillId="0" borderId="0" xfId="0" applyNumberFormat="1" applyFont="1" applyFill="1" applyAlignment="1">
      <alignment horizontal="center" wrapText="1"/>
    </xf>
    <xf numFmtId="6" fontId="11" fillId="0" borderId="0" xfId="0" applyNumberFormat="1" applyFont="1" applyFill="1" applyAlignment="1">
      <alignment horizontal="center"/>
    </xf>
    <xf numFmtId="0" fontId="11" fillId="0" borderId="0" xfId="0" applyFont="1" applyFill="1" applyAlignment="1">
      <alignment horizontal="center"/>
    </xf>
    <xf numFmtId="0" fontId="7" fillId="0" borderId="0" xfId="0" applyFont="1" applyBorder="1" applyAlignment="1">
      <alignment vertical="top"/>
    </xf>
    <xf numFmtId="0" fontId="7" fillId="0" borderId="0" xfId="0" applyFont="1" applyBorder="1" applyAlignment="1"/>
    <xf numFmtId="0" fontId="7" fillId="0" borderId="0" xfId="0" applyFont="1" applyBorder="1" applyAlignment="1">
      <alignment wrapText="1"/>
    </xf>
    <xf numFmtId="164" fontId="6" fillId="4" borderId="4" xfId="0" applyNumberFormat="1" applyFont="1" applyFill="1" applyBorder="1" applyAlignment="1">
      <alignment horizontal="center" vertical="center" wrapText="1"/>
    </xf>
    <xf numFmtId="3" fontId="6" fillId="4" borderId="5" xfId="0" applyNumberFormat="1" applyFont="1" applyFill="1" applyBorder="1" applyAlignment="1">
      <alignment horizontal="center" vertical="top" wrapText="1"/>
    </xf>
    <xf numFmtId="0" fontId="8" fillId="0" borderId="7" xfId="0" applyFont="1" applyFill="1" applyBorder="1" applyAlignment="1">
      <alignment wrapText="1"/>
    </xf>
    <xf numFmtId="0" fontId="8" fillId="0" borderId="6" xfId="0" applyFont="1" applyFill="1" applyBorder="1" applyAlignment="1">
      <alignment horizontal="center" wrapText="1"/>
    </xf>
    <xf numFmtId="3" fontId="11" fillId="0" borderId="0" xfId="0" applyNumberFormat="1" applyFont="1" applyAlignment="1">
      <alignment horizontal="center"/>
    </xf>
    <xf numFmtId="0" fontId="13" fillId="0" borderId="0" xfId="0" applyFont="1" applyFill="1" applyAlignment="1">
      <alignment wrapText="1"/>
    </xf>
    <xf numFmtId="0" fontId="13" fillId="0" borderId="0" xfId="0" applyFont="1" applyFill="1" applyAlignment="1">
      <alignment horizontal="center" wrapText="1"/>
    </xf>
    <xf numFmtId="6" fontId="13" fillId="0" borderId="0" xfId="0" applyNumberFormat="1" applyFont="1" applyFill="1" applyAlignment="1">
      <alignment horizontal="center" wrapText="1"/>
    </xf>
    <xf numFmtId="6" fontId="13" fillId="0" borderId="0" xfId="0" applyNumberFormat="1" applyFont="1" applyFill="1" applyAlignment="1">
      <alignment horizontal="center"/>
    </xf>
    <xf numFmtId="0" fontId="13" fillId="0" borderId="0" xfId="0" applyFont="1" applyFill="1" applyAlignment="1"/>
    <xf numFmtId="0" fontId="13" fillId="0" borderId="0" xfId="0" applyFont="1" applyFill="1" applyAlignment="1">
      <alignment horizontal="center"/>
    </xf>
    <xf numFmtId="0" fontId="7" fillId="0" borderId="8" xfId="0" applyFont="1" applyFill="1" applyBorder="1" applyAlignment="1">
      <alignment horizontal="center" wrapText="1"/>
    </xf>
    <xf numFmtId="0" fontId="7" fillId="0" borderId="0" xfId="0" applyFont="1" applyFill="1" applyBorder="1" applyAlignment="1">
      <alignment wrapText="1"/>
    </xf>
    <xf numFmtId="0" fontId="7" fillId="0" borderId="7" xfId="0" applyFont="1" applyFill="1" applyBorder="1" applyAlignment="1">
      <alignment horizontal="center" wrapText="1"/>
    </xf>
    <xf numFmtId="0" fontId="7" fillId="0" borderId="0" xfId="0" applyFont="1" applyFill="1" applyBorder="1" applyAlignment="1">
      <alignment horizontal="center" wrapText="1"/>
    </xf>
    <xf numFmtId="0" fontId="7" fillId="0" borderId="6" xfId="0" applyFont="1" applyBorder="1" applyAlignment="1"/>
    <xf numFmtId="0" fontId="9" fillId="0" borderId="0" xfId="0" applyFont="1" applyFill="1" applyBorder="1" applyAlignment="1">
      <alignment horizontal="left" wrapText="1"/>
    </xf>
    <xf numFmtId="0" fontId="9" fillId="0" borderId="0" xfId="0" applyFont="1" applyFill="1" applyBorder="1" applyAlignment="1">
      <alignment horizontal="center" wrapText="1"/>
    </xf>
    <xf numFmtId="0" fontId="1" fillId="0" borderId="0" xfId="0" applyFont="1" applyFill="1" applyAlignment="1">
      <alignment wrapText="1"/>
    </xf>
    <xf numFmtId="0" fontId="1" fillId="0" borderId="0" xfId="0" applyFont="1" applyFill="1" applyAlignment="1">
      <alignment horizontal="center" wrapText="1"/>
    </xf>
    <xf numFmtId="6" fontId="1" fillId="0" borderId="0" xfId="0" applyNumberFormat="1" applyFont="1" applyFill="1" applyAlignment="1">
      <alignment horizontal="center" wrapText="1"/>
    </xf>
    <xf numFmtId="6" fontId="1" fillId="0" borderId="0" xfId="0" applyNumberFormat="1" applyFont="1" applyFill="1" applyAlignment="1">
      <alignment horizontal="center"/>
    </xf>
    <xf numFmtId="0" fontId="1" fillId="0" borderId="0" xfId="0" applyFont="1" applyFill="1" applyAlignment="1"/>
    <xf numFmtId="0" fontId="1" fillId="0" borderId="0" xfId="0" applyFont="1" applyFill="1" applyAlignment="1">
      <alignment horizontal="center"/>
    </xf>
    <xf numFmtId="0" fontId="1" fillId="0" borderId="0" xfId="0" applyFont="1" applyAlignment="1"/>
    <xf numFmtId="0" fontId="1" fillId="0" borderId="0" xfId="0" applyFont="1" applyBorder="1" applyAlignment="1"/>
    <xf numFmtId="0" fontId="1" fillId="0" borderId="0" xfId="0" applyFont="1" applyBorder="1" applyAlignment="1">
      <alignment horizontal="center"/>
    </xf>
    <xf numFmtId="6" fontId="1" fillId="0" borderId="0" xfId="0" applyNumberFormat="1" applyFont="1" applyBorder="1" applyAlignment="1">
      <alignment horizontal="center" wrapText="1"/>
    </xf>
    <xf numFmtId="6" fontId="1" fillId="0" borderId="0" xfId="0" applyNumberFormat="1" applyFont="1" applyBorder="1" applyAlignment="1">
      <alignment horizontal="center"/>
    </xf>
    <xf numFmtId="0" fontId="7" fillId="0" borderId="0" xfId="0" applyFont="1" applyFill="1" applyBorder="1"/>
    <xf numFmtId="0" fontId="7" fillId="0" borderId="0" xfId="0" applyFont="1" applyBorder="1" applyAlignment="1">
      <alignment horizontal="left" vertical="top" wrapText="1"/>
    </xf>
    <xf numFmtId="0" fontId="1" fillId="0" borderId="0" xfId="0" applyFont="1" applyAlignment="1">
      <alignment horizontal="center"/>
    </xf>
    <xf numFmtId="6" fontId="1" fillId="0" borderId="7" xfId="0" applyNumberFormat="1" applyFont="1" applyBorder="1" applyAlignment="1">
      <alignment horizontal="center"/>
    </xf>
    <xf numFmtId="0" fontId="1" fillId="0" borderId="7" xfId="0" applyFont="1" applyBorder="1" applyAlignment="1"/>
    <xf numFmtId="0" fontId="1" fillId="0" borderId="7" xfId="0" applyFont="1" applyBorder="1" applyAlignment="1">
      <alignment horizontal="center"/>
    </xf>
    <xf numFmtId="0" fontId="1" fillId="0" borderId="6" xfId="0" applyFont="1" applyBorder="1" applyAlignment="1">
      <alignment wrapText="1"/>
    </xf>
    <xf numFmtId="0" fontId="1" fillId="0" borderId="8" xfId="0" applyFont="1" applyBorder="1" applyAlignment="1">
      <alignment wrapText="1"/>
    </xf>
    <xf numFmtId="0" fontId="1" fillId="0" borderId="8" xfId="0" applyFont="1" applyBorder="1" applyAlignment="1">
      <alignment horizontal="center" wrapText="1"/>
    </xf>
    <xf numFmtId="6" fontId="1" fillId="0" borderId="8" xfId="0" applyNumberFormat="1" applyFont="1" applyBorder="1" applyAlignment="1">
      <alignment horizontal="center" wrapText="1"/>
    </xf>
    <xf numFmtId="6" fontId="1" fillId="0" borderId="8" xfId="0" applyNumberFormat="1" applyFont="1" applyBorder="1" applyAlignment="1">
      <alignment horizontal="center"/>
    </xf>
    <xf numFmtId="0" fontId="1" fillId="0" borderId="8" xfId="0" applyFont="1" applyBorder="1" applyAlignment="1"/>
    <xf numFmtId="0" fontId="1" fillId="0" borderId="8" xfId="0" applyFont="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7" xfId="0" applyFont="1" applyBorder="1" applyAlignment="1">
      <alignment horizontal="center" wrapText="1"/>
    </xf>
    <xf numFmtId="0" fontId="1" fillId="0" borderId="10" xfId="0" applyFont="1" applyBorder="1" applyAlignment="1"/>
    <xf numFmtId="0" fontId="1" fillId="0" borderId="6" xfId="0" applyFont="1" applyBorder="1" applyAlignment="1">
      <alignment horizontal="center"/>
    </xf>
    <xf numFmtId="0" fontId="1" fillId="0" borderId="11" xfId="0" applyFont="1" applyBorder="1" applyAlignment="1">
      <alignment horizontal="center" wrapText="1"/>
    </xf>
    <xf numFmtId="0" fontId="1" fillId="0" borderId="12" xfId="0" applyFont="1" applyBorder="1" applyAlignment="1"/>
    <xf numFmtId="0" fontId="1" fillId="0" borderId="0" xfId="0" applyFont="1" applyAlignment="1">
      <alignment horizontal="center" wrapText="1"/>
    </xf>
    <xf numFmtId="0" fontId="1" fillId="0" borderId="0" xfId="0" applyFont="1" applyAlignment="1">
      <alignment wrapText="1"/>
    </xf>
    <xf numFmtId="6" fontId="1" fillId="0" borderId="0" xfId="0" applyNumberFormat="1" applyFont="1" applyAlignment="1">
      <alignment horizontal="center" wrapText="1"/>
    </xf>
    <xf numFmtId="6" fontId="1" fillId="0" borderId="0" xfId="0" applyNumberFormat="1" applyFont="1" applyAlignment="1">
      <alignment horizontal="center"/>
    </xf>
    <xf numFmtId="0" fontId="1" fillId="0" borderId="4" xfId="0" applyFont="1" applyBorder="1" applyAlignment="1">
      <alignment wrapText="1"/>
    </xf>
    <xf numFmtId="0" fontId="1" fillId="0" borderId="4" xfId="0" applyFont="1" applyBorder="1" applyAlignment="1">
      <alignment horizontal="center" wrapText="1"/>
    </xf>
    <xf numFmtId="6" fontId="1" fillId="0" borderId="4" xfId="0" applyNumberFormat="1" applyFont="1" applyBorder="1" applyAlignment="1">
      <alignment horizontal="center" wrapText="1"/>
    </xf>
    <xf numFmtId="6" fontId="1" fillId="0" borderId="4" xfId="0" applyNumberFormat="1"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7" xfId="0" applyFont="1" applyBorder="1" applyAlignment="1">
      <alignment wrapText="1"/>
    </xf>
    <xf numFmtId="6" fontId="1" fillId="0" borderId="7" xfId="0" applyNumberFormat="1" applyFont="1" applyBorder="1" applyAlignment="1">
      <alignment horizontal="center" wrapText="1"/>
    </xf>
    <xf numFmtId="6" fontId="1" fillId="0" borderId="6" xfId="0" applyNumberFormat="1" applyFont="1" applyBorder="1" applyAlignment="1">
      <alignment horizontal="center"/>
    </xf>
    <xf numFmtId="0" fontId="1" fillId="0" borderId="7" xfId="0" applyFont="1" applyFill="1" applyBorder="1" applyAlignment="1"/>
    <xf numFmtId="0" fontId="1" fillId="0" borderId="8" xfId="0" applyFont="1" applyFill="1" applyBorder="1" applyAlignment="1"/>
    <xf numFmtId="0" fontId="1" fillId="0" borderId="9" xfId="0" applyFont="1" applyBorder="1" applyAlignment="1"/>
    <xf numFmtId="0" fontId="1" fillId="0" borderId="3" xfId="0" applyFont="1" applyFill="1" applyBorder="1" applyAlignment="1">
      <alignment wrapText="1"/>
    </xf>
    <xf numFmtId="0" fontId="1" fillId="0" borderId="4" xfId="0" applyFont="1" applyFill="1" applyBorder="1" applyAlignment="1">
      <alignment horizontal="center" wrapText="1"/>
    </xf>
    <xf numFmtId="6" fontId="1" fillId="0" borderId="3" xfId="0" applyNumberFormat="1" applyFont="1" applyFill="1" applyBorder="1" applyAlignment="1">
      <alignment horizontal="center" wrapText="1"/>
    </xf>
    <xf numFmtId="6" fontId="1" fillId="0" borderId="4" xfId="0" applyNumberFormat="1" applyFont="1" applyFill="1" applyBorder="1" applyAlignment="1">
      <alignment horizontal="center"/>
    </xf>
    <xf numFmtId="0" fontId="1" fillId="0" borderId="4" xfId="0" applyFont="1" applyFill="1" applyBorder="1" applyAlignment="1"/>
    <xf numFmtId="0" fontId="1" fillId="0" borderId="5" xfId="0" applyFont="1" applyFill="1" applyBorder="1" applyAlignment="1">
      <alignment horizontal="center"/>
    </xf>
    <xf numFmtId="0" fontId="1" fillId="0" borderId="6" xfId="0" applyFont="1" applyFill="1" applyBorder="1" applyAlignment="1">
      <alignment horizontal="center" wrapText="1"/>
    </xf>
    <xf numFmtId="0" fontId="1" fillId="0" borderId="6" xfId="0" applyFont="1" applyFill="1" applyBorder="1" applyAlignment="1">
      <alignment horizontal="center"/>
    </xf>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0" borderId="6" xfId="0" applyFont="1" applyFill="1" applyBorder="1" applyAlignment="1"/>
    <xf numFmtId="0" fontId="1" fillId="0" borderId="11" xfId="0" applyFont="1" applyFill="1" applyBorder="1" applyAlignment="1"/>
    <xf numFmtId="0" fontId="1" fillId="0" borderId="12" xfId="0" applyFont="1" applyFill="1" applyBorder="1" applyAlignment="1">
      <alignment horizontal="center"/>
    </xf>
    <xf numFmtId="0" fontId="1" fillId="0" borderId="5" xfId="0" applyFont="1" applyFill="1" applyBorder="1" applyAlignment="1">
      <alignment horizontal="center" wrapText="1"/>
    </xf>
    <xf numFmtId="0" fontId="1" fillId="0" borderId="3" xfId="0" applyFont="1" applyFill="1" applyBorder="1" applyAlignment="1">
      <alignment horizontal="center"/>
    </xf>
    <xf numFmtId="6" fontId="1" fillId="0" borderId="11" xfId="0" applyNumberFormat="1" applyFont="1" applyBorder="1" applyAlignment="1">
      <alignment horizontal="center"/>
    </xf>
    <xf numFmtId="6" fontId="1" fillId="0" borderId="5" xfId="0" applyNumberFormat="1" applyFont="1" applyBorder="1" applyAlignment="1">
      <alignment horizontal="center"/>
    </xf>
    <xf numFmtId="6" fontId="1" fillId="0" borderId="3" xfId="0" applyNumberFormat="1" applyFont="1" applyBorder="1" applyAlignment="1">
      <alignment horizontal="center"/>
    </xf>
    <xf numFmtId="0" fontId="1" fillId="0" borderId="8" xfId="0" applyFont="1" applyFill="1" applyBorder="1" applyAlignment="1">
      <alignment wrapText="1"/>
    </xf>
    <xf numFmtId="0" fontId="1" fillId="0" borderId="8" xfId="0" applyFont="1" applyFill="1" applyBorder="1" applyAlignment="1">
      <alignment horizontal="center"/>
    </xf>
    <xf numFmtId="6" fontId="1" fillId="0" borderId="8" xfId="0" applyNumberFormat="1" applyFont="1" applyFill="1" applyBorder="1" applyAlignment="1">
      <alignment horizontal="center"/>
    </xf>
    <xf numFmtId="0" fontId="1" fillId="0" borderId="9" xfId="0" applyFont="1" applyBorder="1" applyAlignment="1">
      <alignment horizontal="center" wrapText="1"/>
    </xf>
    <xf numFmtId="0" fontId="1" fillId="0" borderId="10" xfId="0" applyFont="1" applyBorder="1" applyAlignment="1">
      <alignment horizontal="center"/>
    </xf>
    <xf numFmtId="0" fontId="1" fillId="0" borderId="12"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6" xfId="0" applyFont="1" applyBorder="1" applyAlignment="1">
      <alignment horizontal="center" wrapText="1"/>
    </xf>
    <xf numFmtId="0" fontId="1" fillId="0" borderId="11" xfId="0" applyFont="1" applyBorder="1" applyAlignment="1">
      <alignment horizontal="center"/>
    </xf>
    <xf numFmtId="0" fontId="1" fillId="0" borderId="9" xfId="0" applyFont="1" applyBorder="1" applyAlignment="1">
      <alignment horizontal="center"/>
    </xf>
    <xf numFmtId="6" fontId="1" fillId="0" borderId="12" xfId="0" applyNumberFormat="1" applyFont="1" applyBorder="1" applyAlignment="1">
      <alignment horizontal="center"/>
    </xf>
    <xf numFmtId="0" fontId="1" fillId="0" borderId="4" xfId="0" applyFont="1" applyFill="1" applyBorder="1" applyAlignment="1">
      <alignment wrapText="1"/>
    </xf>
    <xf numFmtId="0" fontId="1" fillId="0" borderId="3" xfId="0" applyFont="1" applyFill="1" applyBorder="1" applyAlignment="1">
      <alignment horizontal="center" wrapText="1"/>
    </xf>
    <xf numFmtId="6" fontId="1" fillId="0" borderId="4" xfId="0" applyNumberFormat="1" applyFont="1" applyFill="1" applyBorder="1" applyAlignment="1">
      <alignment horizontal="center" wrapText="1"/>
    </xf>
    <xf numFmtId="6" fontId="1" fillId="0" borderId="5" xfId="0" applyNumberFormat="1" applyFont="1" applyFill="1" applyBorder="1" applyAlignment="1">
      <alignment horizontal="center"/>
    </xf>
    <xf numFmtId="0" fontId="1" fillId="0" borderId="9" xfId="0" applyFont="1" applyFill="1" applyBorder="1" applyAlignment="1"/>
    <xf numFmtId="0" fontId="1" fillId="0" borderId="7" xfId="0" applyFont="1" applyFill="1" applyBorder="1" applyAlignment="1">
      <alignment horizontal="center" wrapText="1"/>
    </xf>
    <xf numFmtId="0" fontId="1" fillId="0" borderId="10" xfId="0" applyFont="1" applyFill="1" applyBorder="1" applyAlignment="1"/>
    <xf numFmtId="0" fontId="1" fillId="0" borderId="7" xfId="0" applyFont="1" applyFill="1" applyBorder="1" applyAlignment="1">
      <alignment wrapText="1"/>
    </xf>
    <xf numFmtId="0" fontId="1" fillId="0" borderId="11" xfId="0" applyFont="1" applyFill="1" applyBorder="1" applyAlignment="1">
      <alignment horizontal="center" wrapText="1"/>
    </xf>
    <xf numFmtId="164" fontId="1" fillId="0" borderId="7" xfId="0" applyNumberFormat="1" applyFont="1" applyBorder="1" applyAlignment="1">
      <alignment horizontal="center"/>
    </xf>
    <xf numFmtId="0" fontId="1" fillId="0" borderId="8" xfId="0" applyFont="1" applyFill="1" applyBorder="1" applyAlignment="1">
      <alignment horizontal="center" wrapText="1"/>
    </xf>
    <xf numFmtId="164" fontId="1" fillId="0" borderId="8" xfId="0" applyNumberFormat="1" applyFont="1" applyBorder="1" applyAlignment="1">
      <alignment horizontal="center"/>
    </xf>
    <xf numFmtId="3" fontId="1" fillId="0" borderId="0" xfId="0" applyNumberFormat="1" applyFont="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11" xfId="0" applyFont="1" applyFill="1" applyBorder="1" applyAlignment="1">
      <alignment horizontal="center"/>
    </xf>
    <xf numFmtId="0" fontId="7" fillId="0" borderId="0" xfId="0" applyFont="1" applyFill="1" applyAlignment="1">
      <alignment wrapText="1"/>
    </xf>
    <xf numFmtId="0" fontId="7" fillId="0" borderId="0" xfId="0" applyFont="1" applyFill="1" applyAlignment="1">
      <alignment horizontal="center" wrapText="1"/>
    </xf>
    <xf numFmtId="6" fontId="7" fillId="0" borderId="0" xfId="0" applyNumberFormat="1" applyFont="1" applyFill="1" applyAlignment="1">
      <alignment horizontal="center" wrapText="1"/>
    </xf>
    <xf numFmtId="6" fontId="1" fillId="0" borderId="8" xfId="0" applyNumberFormat="1" applyFont="1" applyFill="1" applyBorder="1" applyAlignment="1">
      <alignment horizontal="center" wrapText="1"/>
    </xf>
    <xf numFmtId="6" fontId="1" fillId="0" borderId="7" xfId="0" applyNumberFormat="1" applyFont="1" applyFill="1" applyBorder="1" applyAlignment="1">
      <alignment horizontal="center"/>
    </xf>
    <xf numFmtId="0" fontId="1" fillId="0" borderId="3" xfId="0" applyFont="1" applyBorder="1" applyAlignment="1">
      <alignment wrapText="1"/>
    </xf>
    <xf numFmtId="0" fontId="1" fillId="0" borderId="11" xfId="0" applyFont="1" applyBorder="1" applyAlignment="1">
      <alignment wrapText="1"/>
    </xf>
    <xf numFmtId="6" fontId="1" fillId="0" borderId="9" xfId="0" applyNumberFormat="1" applyFont="1" applyBorder="1" applyAlignment="1">
      <alignment horizontal="center"/>
    </xf>
    <xf numFmtId="164" fontId="1" fillId="0" borderId="12" xfId="0" applyNumberFormat="1" applyFont="1" applyBorder="1" applyAlignment="1">
      <alignment horizontal="center"/>
    </xf>
    <xf numFmtId="6" fontId="1" fillId="0" borderId="3" xfId="0" applyNumberFormat="1" applyFont="1" applyFill="1" applyBorder="1" applyAlignment="1">
      <alignment horizontal="center"/>
    </xf>
    <xf numFmtId="6" fontId="1" fillId="0" borderId="9" xfId="0" applyNumberFormat="1" applyFont="1" applyBorder="1" applyAlignment="1">
      <alignment horizontal="center" wrapText="1"/>
    </xf>
    <xf numFmtId="0" fontId="1" fillId="0" borderId="3" xfId="0" applyFont="1" applyBorder="1" applyAlignment="1"/>
    <xf numFmtId="0" fontId="1" fillId="0" borderId="10" xfId="0" applyFont="1" applyBorder="1" applyAlignment="1">
      <alignment horizontal="center" wrapText="1"/>
    </xf>
    <xf numFmtId="0" fontId="1" fillId="0" borderId="6" xfId="0" applyFont="1" applyBorder="1" applyAlignment="1"/>
    <xf numFmtId="0" fontId="1" fillId="0" borderId="11" xfId="0" applyFont="1" applyBorder="1" applyAlignment="1"/>
    <xf numFmtId="0" fontId="1" fillId="0" borderId="6" xfId="0" applyFont="1" applyFill="1" applyBorder="1" applyAlignment="1">
      <alignment wrapText="1"/>
    </xf>
    <xf numFmtId="6" fontId="1" fillId="0" borderId="0" xfId="0" applyNumberFormat="1" applyFont="1" applyFill="1" applyBorder="1" applyAlignment="1">
      <alignment horizontal="center" wrapText="1"/>
    </xf>
    <xf numFmtId="0" fontId="1" fillId="0" borderId="11" xfId="0" applyFont="1" applyFill="1" applyBorder="1" applyAlignment="1">
      <alignment wrapText="1"/>
    </xf>
    <xf numFmtId="0" fontId="1" fillId="0" borderId="13" xfId="0" applyFont="1" applyFill="1" applyBorder="1" applyAlignment="1">
      <alignment horizontal="center"/>
    </xf>
    <xf numFmtId="0" fontId="3" fillId="0" borderId="0" xfId="0" applyFont="1" applyAlignment="1"/>
    <xf numFmtId="0" fontId="3" fillId="0" borderId="0" xfId="0" applyFont="1" applyAlignment="1">
      <alignment wrapText="1"/>
    </xf>
    <xf numFmtId="0" fontId="3" fillId="0" borderId="0" xfId="0" applyFont="1" applyAlignment="1">
      <alignment horizontal="center" wrapText="1"/>
    </xf>
    <xf numFmtId="6" fontId="3" fillId="0" borderId="0" xfId="0" applyNumberFormat="1" applyFont="1" applyAlignment="1">
      <alignment horizontal="center" wrapText="1"/>
    </xf>
    <xf numFmtId="6" fontId="3" fillId="0" borderId="0" xfId="0" applyNumberFormat="1" applyFont="1" applyAlignment="1">
      <alignment horizontal="center"/>
    </xf>
    <xf numFmtId="0" fontId="3" fillId="0" borderId="0" xfId="0" applyFont="1" applyAlignment="1">
      <alignment horizontal="center"/>
    </xf>
    <xf numFmtId="0" fontId="3" fillId="0" borderId="4" xfId="0" applyFont="1" applyBorder="1" applyAlignment="1">
      <alignment wrapText="1"/>
    </xf>
    <xf numFmtId="0" fontId="3" fillId="0" borderId="4" xfId="0" applyFont="1" applyBorder="1" applyAlignment="1">
      <alignment horizontal="center" wrapText="1"/>
    </xf>
    <xf numFmtId="6" fontId="3" fillId="0" borderId="4" xfId="0" applyNumberFormat="1" applyFont="1" applyBorder="1" applyAlignment="1">
      <alignment horizontal="center" wrapText="1"/>
    </xf>
    <xf numFmtId="6" fontId="3" fillId="0" borderId="3" xfId="0" applyNumberFormat="1" applyFont="1" applyBorder="1" applyAlignment="1">
      <alignment horizontal="center"/>
    </xf>
    <xf numFmtId="6" fontId="3" fillId="0" borderId="4" xfId="0" applyNumberFormat="1" applyFont="1" applyBorder="1" applyAlignment="1">
      <alignment horizontal="center"/>
    </xf>
    <xf numFmtId="0" fontId="3" fillId="0" borderId="4" xfId="0" applyFont="1" applyBorder="1" applyAlignment="1"/>
    <xf numFmtId="0" fontId="3" fillId="0" borderId="4" xfId="0" applyFont="1" applyBorder="1" applyAlignment="1">
      <alignment horizontal="center"/>
    </xf>
    <xf numFmtId="0" fontId="3" fillId="0" borderId="7" xfId="0" applyFont="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7" xfId="0" applyFont="1" applyBorder="1" applyAlignment="1"/>
    <xf numFmtId="0" fontId="3" fillId="0" borderId="7" xfId="0" applyFont="1" applyBorder="1" applyAlignment="1">
      <alignment wrapText="1"/>
    </xf>
    <xf numFmtId="6" fontId="3" fillId="0" borderId="8" xfId="0" applyNumberFormat="1" applyFont="1" applyBorder="1" applyAlignment="1">
      <alignment horizontal="center"/>
    </xf>
    <xf numFmtId="0" fontId="3" fillId="0" borderId="8" xfId="0" applyFont="1" applyBorder="1" applyAlignment="1">
      <alignment wrapText="1"/>
    </xf>
    <xf numFmtId="0" fontId="3" fillId="0" borderId="8" xfId="0" applyFont="1" applyBorder="1" applyAlignment="1">
      <alignment horizontal="center" wrapText="1"/>
    </xf>
    <xf numFmtId="0" fontId="3" fillId="0" borderId="8" xfId="0" applyFont="1" applyBorder="1" applyAlignment="1"/>
    <xf numFmtId="0" fontId="3" fillId="0" borderId="8" xfId="0" applyFont="1" applyBorder="1" applyAlignment="1">
      <alignment horizontal="center"/>
    </xf>
    <xf numFmtId="0" fontId="1" fillId="0" borderId="0" xfId="0" applyFont="1" applyAlignment="1">
      <alignment horizontal="center"/>
    </xf>
    <xf numFmtId="0" fontId="7" fillId="0" borderId="0" xfId="0" applyFont="1" applyBorder="1" applyAlignment="1">
      <alignment horizontal="left" vertical="top" wrapText="1"/>
    </xf>
    <xf numFmtId="0" fontId="0" fillId="0" borderId="0" xfId="0" applyAlignment="1"/>
    <xf numFmtId="0" fontId="1" fillId="0" borderId="0" xfId="0" applyFont="1" applyAlignment="1">
      <alignment horizontal="center"/>
    </xf>
    <xf numFmtId="0" fontId="7" fillId="0" borderId="0" xfId="0" applyFont="1" applyBorder="1" applyAlignment="1">
      <alignment horizontal="left" vertical="top" wrapText="1"/>
    </xf>
    <xf numFmtId="0" fontId="1" fillId="0" borderId="0" xfId="0" applyFont="1" applyAlignment="1">
      <alignment horizontal="center"/>
    </xf>
    <xf numFmtId="0" fontId="3" fillId="0" borderId="0" xfId="0" applyFont="1" applyBorder="1" applyAlignment="1">
      <alignment wrapText="1"/>
    </xf>
    <xf numFmtId="0" fontId="3" fillId="0" borderId="0" xfId="0" applyFont="1" applyBorder="1" applyAlignment="1">
      <alignment horizontal="center" wrapText="1"/>
    </xf>
    <xf numFmtId="6" fontId="3" fillId="0" borderId="0" xfId="0" applyNumberFormat="1" applyFont="1" applyBorder="1" applyAlignment="1">
      <alignment horizontal="center" wrapText="1"/>
    </xf>
    <xf numFmtId="6" fontId="3" fillId="0" borderId="0" xfId="0" applyNumberFormat="1" applyFont="1" applyBorder="1" applyAlignment="1">
      <alignment horizontal="center"/>
    </xf>
    <xf numFmtId="0" fontId="3" fillId="0" borderId="0" xfId="0" applyFont="1" applyBorder="1" applyAlignment="1"/>
    <xf numFmtId="0" fontId="3" fillId="0" borderId="0" xfId="0" applyFont="1" applyBorder="1" applyAlignment="1">
      <alignment horizontal="center"/>
    </xf>
    <xf numFmtId="0" fontId="0" fillId="0" borderId="0" xfId="0" applyAlignment="1">
      <alignment wrapText="1"/>
    </xf>
    <xf numFmtId="0" fontId="0" fillId="0" borderId="0" xfId="0" applyAlignment="1">
      <alignment horizontal="center" wrapText="1"/>
    </xf>
    <xf numFmtId="6" fontId="0" fillId="0" borderId="0" xfId="0" applyNumberFormat="1" applyAlignment="1">
      <alignment horizontal="center" wrapText="1"/>
    </xf>
    <xf numFmtId="6"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xf>
    <xf numFmtId="0" fontId="14" fillId="0" borderId="8" xfId="0" applyFont="1" applyBorder="1" applyAlignment="1">
      <alignment wrapText="1"/>
    </xf>
    <xf numFmtId="6" fontId="1" fillId="0" borderId="6" xfId="0" applyNumberFormat="1" applyFont="1" applyBorder="1" applyAlignment="1">
      <alignment horizontal="center" wrapText="1"/>
    </xf>
    <xf numFmtId="6" fontId="1" fillId="0" borderId="11" xfId="0" applyNumberFormat="1" applyFont="1" applyBorder="1" applyAlignment="1">
      <alignment horizontal="center" wrapText="1"/>
    </xf>
    <xf numFmtId="0" fontId="1" fillId="0" borderId="12" xfId="0" applyFont="1" applyFill="1" applyBorder="1" applyAlignment="1">
      <alignment wrapText="1"/>
    </xf>
    <xf numFmtId="0" fontId="1" fillId="0" borderId="12" xfId="0" applyFont="1" applyBorder="1" applyAlignment="1">
      <alignment wrapText="1"/>
    </xf>
    <xf numFmtId="0" fontId="1" fillId="0" borderId="0" xfId="0" applyFont="1" applyAlignment="1">
      <alignment horizontal="center"/>
    </xf>
    <xf numFmtId="0" fontId="1" fillId="0" borderId="0" xfId="0" applyFont="1" applyAlignment="1">
      <alignment horizontal="center"/>
    </xf>
    <xf numFmtId="0" fontId="7" fillId="0" borderId="0" xfId="0" applyFont="1" applyBorder="1" applyAlignment="1">
      <alignment horizontal="left" vertical="top" wrapText="1"/>
    </xf>
    <xf numFmtId="0" fontId="5" fillId="0" borderId="0" xfId="0" applyFont="1" applyAlignment="1">
      <alignment horizontal="left"/>
    </xf>
    <xf numFmtId="0" fontId="1" fillId="0" borderId="0" xfId="0" applyFont="1" applyAlignment="1">
      <alignment vertical="center"/>
    </xf>
    <xf numFmtId="0" fontId="1" fillId="0" borderId="8" xfId="0" applyFont="1" applyFill="1" applyBorder="1"/>
    <xf numFmtId="0" fontId="7" fillId="0" borderId="0" xfId="0" applyFont="1" applyBorder="1" applyAlignment="1">
      <alignment horizontal="left" vertical="top" wrapText="1"/>
    </xf>
    <xf numFmtId="6" fontId="1" fillId="0" borderId="1" xfId="0" applyNumberFormat="1" applyFont="1" applyBorder="1" applyAlignment="1">
      <alignment horizontal="center"/>
    </xf>
    <xf numFmtId="6" fontId="1" fillId="0" borderId="1" xfId="0" applyNumberFormat="1" applyFont="1" applyBorder="1" applyAlignment="1">
      <alignment horizontal="center" wrapText="1"/>
    </xf>
    <xf numFmtId="6" fontId="1" fillId="0" borderId="1" xfId="0" applyNumberFormat="1" applyFont="1" applyBorder="1" applyAlignment="1">
      <alignment horizontal="right"/>
    </xf>
    <xf numFmtId="1" fontId="15" fillId="0" borderId="1" xfId="0" applyNumberFormat="1" applyFont="1" applyBorder="1" applyAlignment="1">
      <alignment vertical="center"/>
    </xf>
    <xf numFmtId="1" fontId="1" fillId="0" borderId="1" xfId="0" applyNumberFormat="1" applyFont="1" applyBorder="1"/>
    <xf numFmtId="6" fontId="1" fillId="0" borderId="1" xfId="0" applyNumberFormat="1" applyFont="1" applyBorder="1"/>
    <xf numFmtId="1" fontId="3" fillId="0" borderId="1" xfId="0" applyNumberFormat="1" applyFont="1" applyBorder="1"/>
    <xf numFmtId="0" fontId="7" fillId="0" borderId="5" xfId="0" applyFont="1" applyFill="1" applyBorder="1" applyAlignment="1">
      <alignment horizontal="left" vertical="top"/>
    </xf>
    <xf numFmtId="0" fontId="4" fillId="0" borderId="0" xfId="0" applyFont="1" applyAlignment="1">
      <alignment horizontal="center" vertical="center"/>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7" fillId="0" borderId="5" xfId="0" applyFont="1" applyBorder="1" applyAlignment="1">
      <alignment horizontal="left" vertical="top" wrapText="1"/>
    </xf>
    <xf numFmtId="0" fontId="7" fillId="0" borderId="0" xfId="0" applyFont="1" applyFill="1" applyAlignment="1">
      <alignment horizontal="left" vertical="top" wrapText="1"/>
    </xf>
    <xf numFmtId="0" fontId="1" fillId="0" borderId="0" xfId="0" applyFont="1" applyFill="1" applyAlignment="1">
      <alignment horizontal="left" vertical="top" wrapText="1"/>
    </xf>
    <xf numFmtId="0" fontId="7" fillId="0" borderId="0" xfId="0" applyFont="1" applyBorder="1" applyAlignment="1">
      <alignment horizontal="left" vertical="top" wrapText="1"/>
    </xf>
    <xf numFmtId="0" fontId="7" fillId="0" borderId="0" xfId="0" applyFont="1" applyFill="1" applyBorder="1" applyAlignment="1">
      <alignment horizontal="left" vertical="top"/>
    </xf>
    <xf numFmtId="0" fontId="7" fillId="0" borderId="0" xfId="0" applyFont="1" applyBorder="1" applyAlignment="1">
      <alignment horizontal="left" vertical="top"/>
    </xf>
    <xf numFmtId="0" fontId="1" fillId="0" borderId="5" xfId="0" applyFont="1" applyBorder="1" applyAlignment="1">
      <alignment horizontal="left" vertical="top" wrapText="1"/>
    </xf>
    <xf numFmtId="0" fontId="7" fillId="0" borderId="5" xfId="0" applyFont="1" applyFill="1" applyBorder="1" applyAlignment="1">
      <alignment horizontal="center" wrapText="1"/>
    </xf>
    <xf numFmtId="0" fontId="7" fillId="0" borderId="5"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36"/>
  <sheetViews>
    <sheetView tabSelected="1" topLeftCell="A381" zoomScale="85" zoomScaleNormal="85" workbookViewId="0">
      <selection activeCell="E157" sqref="E157"/>
    </sheetView>
  </sheetViews>
  <sheetFormatPr defaultColWidth="8" defaultRowHeight="15" x14ac:dyDescent="0.2"/>
  <cols>
    <col min="1" max="1" width="6.25" style="111" customWidth="1"/>
    <col min="2" max="2" width="52.75" style="139" customWidth="1"/>
    <col min="3" max="3" width="15.625" style="138" customWidth="1"/>
    <col min="4" max="4" width="16.75" style="138" customWidth="1"/>
    <col min="5" max="6" width="13.875" style="118" customWidth="1"/>
    <col min="7" max="7" width="50.125" style="111" customWidth="1"/>
    <col min="8" max="8" width="6.5" style="118" bestFit="1" customWidth="1"/>
    <col min="9" max="9" width="15" style="118" customWidth="1"/>
    <col min="10" max="16384" width="8" style="111"/>
  </cols>
  <sheetData>
    <row r="1" spans="1:9" ht="20.25" x14ac:dyDescent="0.2">
      <c r="A1" s="280" t="s">
        <v>514</v>
      </c>
      <c r="B1" s="280"/>
      <c r="C1" s="280"/>
      <c r="D1" s="280"/>
      <c r="E1" s="280"/>
      <c r="F1" s="280"/>
      <c r="G1" s="280"/>
      <c r="H1" s="280"/>
      <c r="I1" s="280"/>
    </row>
    <row r="2" spans="1:9" x14ac:dyDescent="0.2">
      <c r="A2" s="269" t="s">
        <v>361</v>
      </c>
      <c r="B2" s="111"/>
      <c r="C2" s="111"/>
      <c r="D2" s="111"/>
      <c r="E2" s="111"/>
      <c r="F2" s="111"/>
      <c r="H2" s="111"/>
      <c r="I2" s="111"/>
    </row>
    <row r="3" spans="1:9" x14ac:dyDescent="0.2">
      <c r="A3" s="118"/>
      <c r="B3" s="118"/>
      <c r="C3" s="118"/>
      <c r="D3" s="118"/>
      <c r="G3" s="118"/>
    </row>
    <row r="4" spans="1:9" ht="20.25" x14ac:dyDescent="0.3">
      <c r="A4" s="9" t="s">
        <v>373</v>
      </c>
      <c r="B4" s="103"/>
      <c r="C4" s="104"/>
      <c r="D4" s="131"/>
      <c r="E4" s="132"/>
      <c r="F4" s="132"/>
      <c r="G4" s="132"/>
      <c r="H4" s="132"/>
      <c r="I4" s="132"/>
    </row>
    <row r="5" spans="1:9" s="18" customFormat="1" ht="12.75" x14ac:dyDescent="0.2">
      <c r="A5" s="51"/>
      <c r="B5" s="103"/>
      <c r="C5" s="104"/>
      <c r="D5" s="101"/>
      <c r="E5" s="55"/>
      <c r="F5" s="55"/>
      <c r="G5" s="55"/>
      <c r="H5" s="55"/>
      <c r="I5" s="55"/>
    </row>
    <row r="6" spans="1:9" s="18" customFormat="1" ht="25.5" x14ac:dyDescent="0.2">
      <c r="A6" s="10"/>
      <c r="B6" s="11" t="s">
        <v>5</v>
      </c>
      <c r="C6" s="12" t="s">
        <v>6</v>
      </c>
      <c r="D6" s="27" t="s">
        <v>7</v>
      </c>
      <c r="E6" s="14" t="s">
        <v>8</v>
      </c>
      <c r="F6" s="28" t="s">
        <v>9</v>
      </c>
      <c r="G6" s="16" t="s">
        <v>10</v>
      </c>
      <c r="H6" s="12" t="s">
        <v>0</v>
      </c>
      <c r="I6" s="17" t="s">
        <v>11</v>
      </c>
    </row>
    <row r="7" spans="1:9" s="18" customFormat="1" ht="12.75" x14ac:dyDescent="0.2">
      <c r="A7" s="10"/>
      <c r="B7" s="29"/>
      <c r="C7" s="30"/>
      <c r="D7" s="31"/>
      <c r="E7" s="32"/>
      <c r="F7" s="32"/>
      <c r="G7" s="33"/>
      <c r="H7" s="34"/>
      <c r="I7" s="32"/>
    </row>
    <row r="8" spans="1:9" ht="15.75" x14ac:dyDescent="0.25">
      <c r="B8" s="35" t="s">
        <v>12</v>
      </c>
      <c r="C8" s="36"/>
      <c r="D8" s="133"/>
      <c r="E8" s="121"/>
      <c r="F8" s="121"/>
      <c r="G8" s="134"/>
      <c r="H8" s="135"/>
      <c r="I8" s="121"/>
    </row>
    <row r="9" spans="1:9" s="18" customFormat="1" x14ac:dyDescent="0.2">
      <c r="A9" s="10"/>
      <c r="B9" s="148" t="s">
        <v>18</v>
      </c>
      <c r="C9" s="180" t="s">
        <v>19</v>
      </c>
      <c r="D9" s="149">
        <f>'PST EFF 2223'!$B$17</f>
        <v>49202</v>
      </c>
      <c r="E9" s="119">
        <f>'PST EFF 2223'!$D$17</f>
        <v>1904</v>
      </c>
      <c r="F9" s="115">
        <f>'PST EFF 2223'!$C$21</f>
        <v>77912</v>
      </c>
      <c r="G9" s="24" t="s">
        <v>14</v>
      </c>
      <c r="H9" s="39"/>
      <c r="I9" s="40"/>
    </row>
    <row r="10" spans="1:9" x14ac:dyDescent="0.2">
      <c r="B10" s="123" t="s">
        <v>20</v>
      </c>
      <c r="C10" s="136" t="s">
        <v>21</v>
      </c>
      <c r="D10" s="125">
        <f>'PST EFF 2223'!$B$19</f>
        <v>54903</v>
      </c>
      <c r="E10" s="126">
        <f>'PST EFF 2223'!$D$19</f>
        <v>2050</v>
      </c>
      <c r="F10" s="126">
        <f>'PST EFF 2223'!$C$21</f>
        <v>77912</v>
      </c>
      <c r="G10" s="137" t="s">
        <v>22</v>
      </c>
      <c r="H10" s="128" t="s">
        <v>16</v>
      </c>
      <c r="I10" s="126">
        <f>'PST EFF 2223'!$D$21</f>
        <v>2104</v>
      </c>
    </row>
    <row r="11" spans="1:9" ht="28.15" customHeight="1" x14ac:dyDescent="0.2">
      <c r="B11" s="281" t="s">
        <v>23</v>
      </c>
      <c r="C11" s="281"/>
      <c r="D11" s="281"/>
      <c r="E11" s="281"/>
      <c r="F11" s="281"/>
      <c r="G11" s="281"/>
      <c r="H11" s="281"/>
      <c r="I11" s="281"/>
    </row>
    <row r="12" spans="1:9" ht="15.75" customHeight="1" x14ac:dyDescent="0.2">
      <c r="B12" s="282" t="s">
        <v>24</v>
      </c>
      <c r="C12" s="283"/>
      <c r="D12" s="283"/>
      <c r="E12" s="283"/>
      <c r="F12" s="283"/>
      <c r="G12" s="283"/>
      <c r="H12" s="283"/>
      <c r="I12" s="283"/>
    </row>
    <row r="13" spans="1:9" x14ac:dyDescent="0.2">
      <c r="B13" s="41"/>
      <c r="C13" s="42"/>
      <c r="D13" s="114"/>
      <c r="E13" s="115"/>
      <c r="F13" s="115"/>
      <c r="G13" s="112"/>
      <c r="H13" s="113"/>
      <c r="I13" s="115"/>
    </row>
    <row r="14" spans="1:9" ht="20.25" x14ac:dyDescent="0.3">
      <c r="A14" s="26" t="s">
        <v>374</v>
      </c>
    </row>
    <row r="15" spans="1:9" x14ac:dyDescent="0.2">
      <c r="D15" s="140"/>
      <c r="E15" s="141"/>
      <c r="F15" s="141"/>
    </row>
    <row r="16" spans="1:9" s="18" customFormat="1" ht="25.5" x14ac:dyDescent="0.2">
      <c r="A16" s="10"/>
      <c r="B16" s="11" t="s">
        <v>5</v>
      </c>
      <c r="C16" s="12" t="s">
        <v>6</v>
      </c>
      <c r="D16" s="13" t="s">
        <v>7</v>
      </c>
      <c r="E16" s="14" t="s">
        <v>8</v>
      </c>
      <c r="F16" s="15" t="s">
        <v>9</v>
      </c>
      <c r="G16" s="16" t="s">
        <v>10</v>
      </c>
      <c r="H16" s="12" t="s">
        <v>0</v>
      </c>
      <c r="I16" s="17" t="s">
        <v>11</v>
      </c>
    </row>
    <row r="17" spans="1:9" x14ac:dyDescent="0.2">
      <c r="B17" s="142"/>
      <c r="C17" s="143"/>
      <c r="D17" s="144"/>
      <c r="E17" s="145"/>
      <c r="F17" s="145"/>
      <c r="G17" s="146"/>
      <c r="H17" s="147"/>
      <c r="I17" s="147"/>
    </row>
    <row r="18" spans="1:9" ht="15.75" x14ac:dyDescent="0.25">
      <c r="B18" s="35" t="s">
        <v>12</v>
      </c>
      <c r="C18" s="23"/>
      <c r="D18" s="133"/>
      <c r="E18" s="121"/>
      <c r="F18" s="121"/>
      <c r="G18" s="120"/>
      <c r="H18" s="121"/>
      <c r="I18" s="121"/>
    </row>
    <row r="19" spans="1:9" x14ac:dyDescent="0.2">
      <c r="B19" s="148" t="s">
        <v>25</v>
      </c>
      <c r="C19" s="133" t="s">
        <v>26</v>
      </c>
      <c r="D19" s="149">
        <f>'PST EFF 2223'!$B$12</f>
        <v>37265</v>
      </c>
      <c r="E19" s="119">
        <f>'PST EFF 2223'!$D$12</f>
        <v>1490</v>
      </c>
      <c r="F19" s="119">
        <f>'PST EFF 2223'!$C$16</f>
        <v>59542</v>
      </c>
      <c r="G19" s="24" t="s">
        <v>14</v>
      </c>
      <c r="H19" s="40"/>
      <c r="I19" s="121"/>
    </row>
    <row r="20" spans="1:9" x14ac:dyDescent="0.2">
      <c r="B20" s="123" t="s">
        <v>27</v>
      </c>
      <c r="C20" s="124" t="s">
        <v>28</v>
      </c>
      <c r="D20" s="125">
        <f>'PST EFF 2223'!$B$14</f>
        <v>41634</v>
      </c>
      <c r="E20" s="126">
        <f>'PST EFF 2223'!$D$14</f>
        <v>1657</v>
      </c>
      <c r="F20" s="119">
        <f>'PST EFF 2223'!$C$16</f>
        <v>59542</v>
      </c>
      <c r="G20" s="127" t="s">
        <v>29</v>
      </c>
      <c r="H20" s="128" t="s">
        <v>30</v>
      </c>
      <c r="I20" s="126">
        <f>'PST EFF 2223'!$D$16</f>
        <v>1782</v>
      </c>
    </row>
    <row r="21" spans="1:9" ht="28.15" customHeight="1" x14ac:dyDescent="0.2">
      <c r="B21" s="284" t="s">
        <v>23</v>
      </c>
      <c r="C21" s="284"/>
      <c r="D21" s="284"/>
      <c r="E21" s="284"/>
      <c r="F21" s="284"/>
      <c r="G21" s="284"/>
      <c r="H21" s="284"/>
      <c r="I21" s="284"/>
    </row>
    <row r="22" spans="1:9" x14ac:dyDescent="0.2">
      <c r="D22" s="140"/>
      <c r="E22" s="141"/>
      <c r="F22" s="141"/>
      <c r="I22" s="141"/>
    </row>
    <row r="23" spans="1:9" ht="20.25" x14ac:dyDescent="0.3">
      <c r="A23" s="9" t="s">
        <v>375</v>
      </c>
      <c r="B23" s="105"/>
      <c r="C23" s="106"/>
      <c r="D23" s="107"/>
      <c r="E23" s="108"/>
      <c r="F23" s="108"/>
      <c r="G23" s="109"/>
      <c r="H23" s="110"/>
      <c r="I23" s="108"/>
    </row>
    <row r="24" spans="1:9" x14ac:dyDescent="0.2">
      <c r="A24" s="109"/>
      <c r="B24" s="105"/>
      <c r="C24" s="106"/>
      <c r="D24" s="107"/>
      <c r="E24" s="108"/>
      <c r="F24" s="108"/>
      <c r="G24" s="109"/>
      <c r="H24" s="110"/>
      <c r="I24" s="108"/>
    </row>
    <row r="25" spans="1:9" s="18" customFormat="1" ht="25.5" x14ac:dyDescent="0.2">
      <c r="A25" s="10"/>
      <c r="B25" s="43" t="s">
        <v>5</v>
      </c>
      <c r="C25" s="44" t="s">
        <v>6</v>
      </c>
      <c r="D25" s="27" t="s">
        <v>7</v>
      </c>
      <c r="E25" s="14" t="s">
        <v>8</v>
      </c>
      <c r="F25" s="28" t="s">
        <v>9</v>
      </c>
      <c r="G25" s="45" t="s">
        <v>10</v>
      </c>
      <c r="H25" s="44" t="s">
        <v>0</v>
      </c>
      <c r="I25" s="46" t="s">
        <v>11</v>
      </c>
    </row>
    <row r="26" spans="1:9" s="18" customFormat="1" ht="12.75" x14ac:dyDescent="0.2">
      <c r="A26" s="10"/>
      <c r="B26" s="21"/>
      <c r="C26" s="19"/>
      <c r="D26" s="20"/>
      <c r="E26" s="47"/>
      <c r="F26" s="20"/>
      <c r="G26" s="21"/>
      <c r="H26" s="19"/>
      <c r="I26" s="20"/>
    </row>
    <row r="27" spans="1:9" ht="15.75" x14ac:dyDescent="0.25">
      <c r="B27" s="35" t="s">
        <v>12</v>
      </c>
      <c r="C27" s="23"/>
      <c r="D27" s="149"/>
      <c r="E27" s="150"/>
      <c r="F27" s="119"/>
      <c r="G27" s="151"/>
      <c r="H27" s="121"/>
      <c r="I27" s="121"/>
    </row>
    <row r="28" spans="1:9" x14ac:dyDescent="0.2">
      <c r="B28" s="148" t="s">
        <v>31</v>
      </c>
      <c r="C28" s="133" t="s">
        <v>13</v>
      </c>
      <c r="D28" s="114">
        <f>'PST EFF 2223'!$B$17</f>
        <v>49202</v>
      </c>
      <c r="E28" s="119">
        <f>'PST EFF 2223'!$D$17</f>
        <v>1904</v>
      </c>
      <c r="F28" s="115">
        <f>'PST EFF 2223'!$C$21</f>
        <v>77912</v>
      </c>
      <c r="G28" s="48" t="s">
        <v>14</v>
      </c>
      <c r="H28" s="40"/>
      <c r="I28" s="121"/>
    </row>
    <row r="29" spans="1:9" x14ac:dyDescent="0.2">
      <c r="B29" s="123" t="s">
        <v>32</v>
      </c>
      <c r="C29" s="124" t="s">
        <v>15</v>
      </c>
      <c r="D29" s="125">
        <f>'PST EFF 2223'!$B$19</f>
        <v>54903</v>
      </c>
      <c r="E29" s="126">
        <f>'PST EFF 2223'!$D$19</f>
        <v>2050</v>
      </c>
      <c r="F29" s="115">
        <f>'PST EFF 2223'!$C$21</f>
        <v>77912</v>
      </c>
      <c r="G29" s="152" t="s">
        <v>33</v>
      </c>
      <c r="H29" s="128" t="s">
        <v>16</v>
      </c>
      <c r="I29" s="126">
        <f>'PST EFF 2223'!$D$21</f>
        <v>2104</v>
      </c>
    </row>
    <row r="30" spans="1:9" x14ac:dyDescent="0.2">
      <c r="B30" s="279" t="s">
        <v>364</v>
      </c>
      <c r="C30" s="279"/>
      <c r="D30" s="279"/>
      <c r="E30" s="279"/>
      <c r="F30" s="279"/>
      <c r="G30" s="279"/>
      <c r="H30" s="279"/>
      <c r="I30" s="279"/>
    </row>
    <row r="31" spans="1:9" ht="27" customHeight="1" x14ac:dyDescent="0.2">
      <c r="B31" s="285" t="s">
        <v>34</v>
      </c>
      <c r="C31" s="286"/>
      <c r="D31" s="286"/>
      <c r="E31" s="286"/>
      <c r="F31" s="286"/>
      <c r="G31" s="286"/>
      <c r="H31" s="286"/>
      <c r="I31" s="286"/>
    </row>
    <row r="32" spans="1:9" x14ac:dyDescent="0.2">
      <c r="D32" s="140"/>
      <c r="E32" s="141"/>
      <c r="F32" s="115"/>
      <c r="I32" s="141"/>
    </row>
    <row r="33" spans="1:9" ht="20.25" x14ac:dyDescent="0.3">
      <c r="A33" s="26" t="s">
        <v>376</v>
      </c>
      <c r="D33" s="140"/>
      <c r="E33" s="141"/>
      <c r="F33" s="141"/>
      <c r="I33" s="141"/>
    </row>
    <row r="34" spans="1:9" ht="12.75" customHeight="1" x14ac:dyDescent="0.3">
      <c r="A34" s="49"/>
      <c r="D34" s="140"/>
      <c r="E34" s="141"/>
      <c r="F34" s="141"/>
      <c r="I34" s="141"/>
    </row>
    <row r="35" spans="1:9" s="18" customFormat="1" ht="25.5" x14ac:dyDescent="0.2">
      <c r="A35" s="10"/>
      <c r="B35" s="43" t="s">
        <v>5</v>
      </c>
      <c r="C35" s="44" t="s">
        <v>6</v>
      </c>
      <c r="D35" s="27" t="s">
        <v>7</v>
      </c>
      <c r="E35" s="14" t="s">
        <v>8</v>
      </c>
      <c r="F35" s="28" t="s">
        <v>9</v>
      </c>
      <c r="G35" s="45" t="s">
        <v>10</v>
      </c>
      <c r="H35" s="44" t="s">
        <v>0</v>
      </c>
      <c r="I35" s="46" t="s">
        <v>11</v>
      </c>
    </row>
    <row r="36" spans="1:9" x14ac:dyDescent="0.2">
      <c r="B36" s="142"/>
      <c r="C36" s="143"/>
      <c r="D36" s="144"/>
      <c r="E36" s="145"/>
      <c r="F36" s="145"/>
      <c r="G36" s="153"/>
      <c r="H36" s="147"/>
      <c r="I36" s="145"/>
    </row>
    <row r="37" spans="1:9" ht="15.75" x14ac:dyDescent="0.25">
      <c r="B37" s="35" t="s">
        <v>12</v>
      </c>
      <c r="C37" s="23"/>
      <c r="D37" s="133"/>
      <c r="E37" s="121"/>
      <c r="F37" s="121"/>
      <c r="G37" s="134"/>
      <c r="H37" s="121"/>
      <c r="I37" s="121"/>
    </row>
    <row r="38" spans="1:9" x14ac:dyDescent="0.2">
      <c r="B38" s="120" t="s">
        <v>35</v>
      </c>
      <c r="C38" s="133" t="s">
        <v>36</v>
      </c>
      <c r="D38" s="149">
        <f>'PST EFF 2223'!$B$16</f>
        <v>46529</v>
      </c>
      <c r="E38" s="119">
        <f>'PST EFF 2223'!$D$16</f>
        <v>1782</v>
      </c>
      <c r="F38" s="119">
        <f>'PST EFF 2223'!$C$21</f>
        <v>77912</v>
      </c>
      <c r="G38" s="38" t="s">
        <v>14</v>
      </c>
      <c r="H38" s="40"/>
      <c r="I38" s="121"/>
    </row>
    <row r="39" spans="1:9" x14ac:dyDescent="0.2">
      <c r="B39" s="127" t="s">
        <v>37</v>
      </c>
      <c r="C39" s="128" t="s">
        <v>38</v>
      </c>
      <c r="D39" s="125">
        <f>'PST EFF 2223'!$B$17</f>
        <v>49202</v>
      </c>
      <c r="E39" s="126">
        <f>'PST EFF 2223'!$D$17</f>
        <v>1904</v>
      </c>
      <c r="F39" s="126">
        <f>'PST EFF 2223'!$C$21</f>
        <v>77912</v>
      </c>
      <c r="G39" s="137" t="s">
        <v>39</v>
      </c>
      <c r="H39" s="128" t="s">
        <v>16</v>
      </c>
      <c r="I39" s="126">
        <f>'PST EFF 2223'!$D$21</f>
        <v>2104</v>
      </c>
    </row>
    <row r="40" spans="1:9" x14ac:dyDescent="0.2">
      <c r="B40" s="111"/>
      <c r="C40" s="118"/>
      <c r="D40" s="140"/>
      <c r="E40" s="141"/>
      <c r="F40" s="141"/>
      <c r="I40" s="141"/>
    </row>
    <row r="41" spans="1:9" s="109" customFormat="1" ht="20.25" x14ac:dyDescent="0.3">
      <c r="A41" s="9" t="s">
        <v>377</v>
      </c>
      <c r="B41" s="105"/>
      <c r="C41" s="106"/>
      <c r="D41" s="107"/>
      <c r="E41" s="108"/>
      <c r="F41" s="108"/>
      <c r="H41" s="110"/>
      <c r="I41" s="108"/>
    </row>
    <row r="42" spans="1:9" s="109" customFormat="1" ht="12.75" customHeight="1" x14ac:dyDescent="0.3">
      <c r="A42" s="50"/>
      <c r="B42" s="105"/>
      <c r="C42" s="106"/>
      <c r="D42" s="107"/>
      <c r="E42" s="108"/>
      <c r="F42" s="108"/>
      <c r="H42" s="110"/>
      <c r="I42" s="108"/>
    </row>
    <row r="43" spans="1:9" s="52" customFormat="1" ht="25.5" x14ac:dyDescent="0.2">
      <c r="A43" s="51"/>
      <c r="B43" s="43" t="s">
        <v>5</v>
      </c>
      <c r="C43" s="44" t="s">
        <v>6</v>
      </c>
      <c r="D43" s="27" t="s">
        <v>7</v>
      </c>
      <c r="E43" s="14" t="s">
        <v>8</v>
      </c>
      <c r="F43" s="28" t="s">
        <v>9</v>
      </c>
      <c r="G43" s="45" t="s">
        <v>10</v>
      </c>
      <c r="H43" s="44" t="s">
        <v>0</v>
      </c>
      <c r="I43" s="46" t="s">
        <v>11</v>
      </c>
    </row>
    <row r="44" spans="1:9" s="109" customFormat="1" ht="12.2" customHeight="1" x14ac:dyDescent="0.3">
      <c r="A44" s="50"/>
      <c r="B44" s="154"/>
      <c r="C44" s="155"/>
      <c r="D44" s="156"/>
      <c r="E44" s="157"/>
      <c r="F44" s="157"/>
      <c r="G44" s="158"/>
      <c r="H44" s="159"/>
      <c r="I44" s="157"/>
    </row>
    <row r="45" spans="1:9" s="109" customFormat="1" ht="15.75" x14ac:dyDescent="0.25">
      <c r="B45" s="53" t="s">
        <v>12</v>
      </c>
      <c r="C45" s="54"/>
      <c r="D45" s="160"/>
      <c r="E45" s="161"/>
      <c r="F45" s="162"/>
      <c r="G45" s="151"/>
      <c r="H45" s="132"/>
      <c r="I45" s="163"/>
    </row>
    <row r="46" spans="1:9" s="109" customFormat="1" x14ac:dyDescent="0.2">
      <c r="B46" s="164" t="s">
        <v>40</v>
      </c>
      <c r="C46" s="133" t="s">
        <v>36</v>
      </c>
      <c r="D46" s="149">
        <f>'PST EFF 2223'!$B$16</f>
        <v>46529</v>
      </c>
      <c r="E46" s="119">
        <f>'PST EFF 2223'!$D$16</f>
        <v>1782</v>
      </c>
      <c r="F46" s="119">
        <f>'PST EFF 2223'!$C$21</f>
        <v>77912</v>
      </c>
      <c r="G46" s="48" t="s">
        <v>14</v>
      </c>
      <c r="H46" s="55"/>
      <c r="I46" s="163"/>
    </row>
    <row r="47" spans="1:9" s="109" customFormat="1" x14ac:dyDescent="0.2">
      <c r="B47" s="165" t="s">
        <v>41</v>
      </c>
      <c r="C47" s="128" t="s">
        <v>38</v>
      </c>
      <c r="D47" s="125">
        <f>'PST EFF 2223'!$B$17</f>
        <v>49202</v>
      </c>
      <c r="E47" s="126">
        <f>'PST EFF 2223'!$D$17</f>
        <v>1904</v>
      </c>
      <c r="F47" s="126">
        <f>'PST EFF 2223'!$C$21</f>
        <v>77912</v>
      </c>
      <c r="G47" s="152" t="s">
        <v>42</v>
      </c>
      <c r="H47" s="166" t="s">
        <v>16</v>
      </c>
      <c r="I47" s="126">
        <f>'PST EFF 2223'!$D$21</f>
        <v>2104</v>
      </c>
    </row>
    <row r="48" spans="1:9" s="109" customFormat="1" ht="28.9" customHeight="1" x14ac:dyDescent="0.2">
      <c r="B48" s="284" t="s">
        <v>23</v>
      </c>
      <c r="C48" s="284"/>
      <c r="D48" s="284"/>
      <c r="E48" s="284"/>
      <c r="F48" s="284"/>
      <c r="G48" s="284"/>
      <c r="H48" s="284"/>
      <c r="I48" s="284"/>
    </row>
    <row r="49" spans="1:9" s="109" customFormat="1" x14ac:dyDescent="0.2">
      <c r="B49" s="56"/>
      <c r="C49" s="57"/>
      <c r="D49" s="106"/>
      <c r="E49" s="110"/>
      <c r="F49" s="110"/>
      <c r="H49" s="110"/>
      <c r="I49" s="108"/>
    </row>
    <row r="50" spans="1:9" s="109" customFormat="1" ht="20.25" x14ac:dyDescent="0.3">
      <c r="A50" s="9" t="s">
        <v>378</v>
      </c>
      <c r="B50" s="105"/>
      <c r="C50" s="106"/>
      <c r="D50" s="106"/>
      <c r="E50" s="110"/>
      <c r="F50" s="110"/>
      <c r="H50" s="110"/>
      <c r="I50" s="108"/>
    </row>
    <row r="51" spans="1:9" s="109" customFormat="1" ht="12.75" customHeight="1" x14ac:dyDescent="0.3">
      <c r="A51" s="50"/>
      <c r="B51" s="105"/>
      <c r="C51" s="106"/>
      <c r="D51" s="106"/>
      <c r="E51" s="110"/>
      <c r="F51" s="110"/>
      <c r="H51" s="110"/>
      <c r="I51" s="108"/>
    </row>
    <row r="52" spans="1:9" s="52" customFormat="1" ht="25.5" x14ac:dyDescent="0.2">
      <c r="A52" s="51"/>
      <c r="B52" s="43" t="s">
        <v>5</v>
      </c>
      <c r="C52" s="44" t="s">
        <v>6</v>
      </c>
      <c r="D52" s="27" t="s">
        <v>7</v>
      </c>
      <c r="E52" s="14" t="s">
        <v>8</v>
      </c>
      <c r="F52" s="28" t="s">
        <v>9</v>
      </c>
      <c r="G52" s="45" t="s">
        <v>10</v>
      </c>
      <c r="H52" s="44" t="s">
        <v>0</v>
      </c>
      <c r="I52" s="46" t="s">
        <v>11</v>
      </c>
    </row>
    <row r="53" spans="1:9" s="109" customFormat="1" x14ac:dyDescent="0.2">
      <c r="B53" s="154"/>
      <c r="C53" s="155"/>
      <c r="D53" s="167"/>
      <c r="E53" s="168"/>
      <c r="F53" s="162"/>
      <c r="G53" s="158"/>
      <c r="H53" s="159"/>
      <c r="I53" s="157"/>
    </row>
    <row r="54" spans="1:9" s="109" customFormat="1" ht="15.75" x14ac:dyDescent="0.25">
      <c r="B54" s="53" t="s">
        <v>12</v>
      </c>
      <c r="C54" s="54"/>
      <c r="D54" s="131"/>
      <c r="E54" s="161"/>
      <c r="F54" s="163"/>
      <c r="G54" s="151"/>
      <c r="H54" s="132"/>
      <c r="I54" s="163"/>
    </row>
    <row r="55" spans="1:9" s="109" customFormat="1" x14ac:dyDescent="0.2">
      <c r="B55" s="164" t="s">
        <v>333</v>
      </c>
      <c r="C55" s="133" t="s">
        <v>36</v>
      </c>
      <c r="D55" s="149">
        <f t="shared" ref="D55:F56" si="0">D46</f>
        <v>46529</v>
      </c>
      <c r="E55" s="119">
        <f t="shared" si="0"/>
        <v>1782</v>
      </c>
      <c r="F55" s="119">
        <f t="shared" si="0"/>
        <v>77912</v>
      </c>
      <c r="G55" s="48" t="s">
        <v>14</v>
      </c>
      <c r="H55" s="55"/>
      <c r="I55" s="163"/>
    </row>
    <row r="56" spans="1:9" s="109" customFormat="1" x14ac:dyDescent="0.2">
      <c r="B56" s="165" t="s">
        <v>334</v>
      </c>
      <c r="C56" s="128" t="s">
        <v>38</v>
      </c>
      <c r="D56" s="125">
        <f t="shared" si="0"/>
        <v>49202</v>
      </c>
      <c r="E56" s="126">
        <f t="shared" si="0"/>
        <v>1904</v>
      </c>
      <c r="F56" s="126">
        <f t="shared" si="0"/>
        <v>77912</v>
      </c>
      <c r="G56" s="152" t="s">
        <v>348</v>
      </c>
      <c r="H56" s="166" t="s">
        <v>16</v>
      </c>
      <c r="I56" s="126">
        <f>$I$47</f>
        <v>2104</v>
      </c>
    </row>
    <row r="57" spans="1:9" s="109" customFormat="1" ht="28.5" customHeight="1" x14ac:dyDescent="0.2">
      <c r="B57" s="284" t="s">
        <v>23</v>
      </c>
      <c r="C57" s="284"/>
      <c r="D57" s="284"/>
      <c r="E57" s="284"/>
      <c r="F57" s="284"/>
      <c r="G57" s="284"/>
      <c r="H57" s="284"/>
      <c r="I57" s="284"/>
    </row>
    <row r="58" spans="1:9" s="109" customFormat="1" x14ac:dyDescent="0.2">
      <c r="B58" s="116" t="s">
        <v>335</v>
      </c>
      <c r="C58" s="57"/>
      <c r="D58" s="106"/>
      <c r="E58" s="110"/>
      <c r="F58" s="110"/>
      <c r="H58" s="110"/>
      <c r="I58" s="108"/>
    </row>
    <row r="59" spans="1:9" s="109" customFormat="1" x14ac:dyDescent="0.2">
      <c r="B59" s="116"/>
      <c r="C59" s="57"/>
      <c r="D59" s="106"/>
      <c r="E59" s="110"/>
      <c r="F59" s="110"/>
      <c r="H59" s="110"/>
      <c r="I59" s="108"/>
    </row>
    <row r="60" spans="1:9" ht="20.25" x14ac:dyDescent="0.3">
      <c r="A60" s="9" t="s">
        <v>362</v>
      </c>
      <c r="E60" s="259"/>
      <c r="F60" s="259"/>
      <c r="H60" s="259"/>
      <c r="I60" s="259"/>
    </row>
    <row r="61" spans="1:9" ht="12.75" customHeight="1" x14ac:dyDescent="0.3">
      <c r="A61" s="49"/>
      <c r="E61" s="259"/>
      <c r="F61" s="259"/>
      <c r="H61" s="259"/>
      <c r="I61" s="259"/>
    </row>
    <row r="62" spans="1:9" s="18" customFormat="1" ht="25.5" x14ac:dyDescent="0.2">
      <c r="A62" s="10"/>
      <c r="B62" s="43" t="s">
        <v>5</v>
      </c>
      <c r="C62" s="44" t="s">
        <v>6</v>
      </c>
      <c r="D62" s="27" t="s">
        <v>7</v>
      </c>
      <c r="E62" s="14" t="s">
        <v>8</v>
      </c>
      <c r="F62" s="28" t="s">
        <v>9</v>
      </c>
      <c r="G62" s="45" t="s">
        <v>10</v>
      </c>
      <c r="H62" s="44" t="s">
        <v>0</v>
      </c>
      <c r="I62" s="46" t="s">
        <v>11</v>
      </c>
    </row>
    <row r="63" spans="1:9" x14ac:dyDescent="0.2">
      <c r="B63" s="142"/>
      <c r="C63" s="143"/>
      <c r="D63" s="143"/>
      <c r="E63" s="147"/>
      <c r="F63" s="147"/>
      <c r="G63" s="146"/>
      <c r="H63" s="147"/>
      <c r="I63" s="147"/>
    </row>
    <row r="64" spans="1:9" ht="15.75" x14ac:dyDescent="0.25">
      <c r="B64" s="35" t="s">
        <v>12</v>
      </c>
      <c r="C64" s="23"/>
      <c r="D64" s="133"/>
      <c r="E64" s="121"/>
      <c r="F64" s="121"/>
      <c r="G64" s="120"/>
      <c r="H64" s="121"/>
      <c r="I64" s="121"/>
    </row>
    <row r="65" spans="1:9" x14ac:dyDescent="0.2">
      <c r="B65" s="123" t="s">
        <v>355</v>
      </c>
      <c r="C65" s="124" t="s">
        <v>36</v>
      </c>
      <c r="D65" s="125">
        <f>'PST EFF 2223'!$B$16</f>
        <v>46529</v>
      </c>
      <c r="E65" s="126">
        <f>'PST EFF 2223'!$D$16</f>
        <v>1782</v>
      </c>
      <c r="F65" s="126">
        <f>'PST EFF 2223'!$C$17</f>
        <v>62806</v>
      </c>
      <c r="G65" s="123" t="s">
        <v>354</v>
      </c>
      <c r="H65" s="128" t="s">
        <v>45</v>
      </c>
      <c r="I65" s="126">
        <f>'PST EFF 2223'!$D$17</f>
        <v>1904</v>
      </c>
    </row>
    <row r="66" spans="1:9" s="109" customFormat="1" x14ac:dyDescent="0.2">
      <c r="B66" s="116"/>
      <c r="C66" s="57"/>
      <c r="D66" s="106"/>
      <c r="E66" s="110"/>
      <c r="F66" s="110"/>
      <c r="H66" s="110"/>
      <c r="I66" s="108"/>
    </row>
    <row r="67" spans="1:9" ht="20.25" x14ac:dyDescent="0.3">
      <c r="A67" s="9" t="s">
        <v>379</v>
      </c>
    </row>
    <row r="68" spans="1:9" ht="12.75" customHeight="1" x14ac:dyDescent="0.3">
      <c r="A68" s="49"/>
    </row>
    <row r="69" spans="1:9" s="18" customFormat="1" ht="25.5" x14ac:dyDescent="0.2">
      <c r="A69" s="10"/>
      <c r="B69" s="43" t="s">
        <v>5</v>
      </c>
      <c r="C69" s="44" t="s">
        <v>6</v>
      </c>
      <c r="D69" s="27" t="s">
        <v>7</v>
      </c>
      <c r="E69" s="14" t="s">
        <v>8</v>
      </c>
      <c r="F69" s="28" t="s">
        <v>9</v>
      </c>
      <c r="G69" s="45" t="s">
        <v>10</v>
      </c>
      <c r="H69" s="44" t="s">
        <v>0</v>
      </c>
      <c r="I69" s="46" t="s">
        <v>11</v>
      </c>
    </row>
    <row r="70" spans="1:9" x14ac:dyDescent="0.2">
      <c r="B70" s="142"/>
      <c r="C70" s="143"/>
      <c r="D70" s="143"/>
      <c r="E70" s="147"/>
      <c r="F70" s="147"/>
      <c r="G70" s="146"/>
      <c r="H70" s="147"/>
      <c r="I70" s="147"/>
    </row>
    <row r="71" spans="1:9" ht="15.75" x14ac:dyDescent="0.25">
      <c r="B71" s="35" t="s">
        <v>12</v>
      </c>
      <c r="C71" s="23"/>
      <c r="D71" s="133"/>
      <c r="E71" s="121"/>
      <c r="F71" s="121"/>
      <c r="G71" s="120"/>
      <c r="H71" s="121"/>
      <c r="I71" s="121"/>
    </row>
    <row r="72" spans="1:9" x14ac:dyDescent="0.2">
      <c r="B72" s="123" t="s">
        <v>43</v>
      </c>
      <c r="C72" s="124" t="s">
        <v>36</v>
      </c>
      <c r="D72" s="149">
        <f>'PST EFF 2223'!$B$16</f>
        <v>46529</v>
      </c>
      <c r="E72" s="119">
        <f>'PST EFF 2223'!$D$16</f>
        <v>1782</v>
      </c>
      <c r="F72" s="126">
        <f>'PST EFF 2223'!$C$17</f>
        <v>62806</v>
      </c>
      <c r="G72" s="127" t="s">
        <v>44</v>
      </c>
      <c r="H72" s="128" t="s">
        <v>45</v>
      </c>
      <c r="I72" s="126">
        <f>'PST EFF 2223'!$D$17</f>
        <v>1904</v>
      </c>
    </row>
    <row r="73" spans="1:9" ht="29.25" customHeight="1" x14ac:dyDescent="0.2">
      <c r="B73" s="284" t="s">
        <v>23</v>
      </c>
      <c r="C73" s="284"/>
      <c r="D73" s="284"/>
      <c r="E73" s="284"/>
      <c r="F73" s="284"/>
      <c r="G73" s="284"/>
      <c r="H73" s="284"/>
      <c r="I73" s="284"/>
    </row>
    <row r="74" spans="1:9" x14ac:dyDescent="0.2">
      <c r="D74" s="140"/>
      <c r="E74" s="141"/>
      <c r="F74" s="141"/>
      <c r="I74" s="141"/>
    </row>
    <row r="75" spans="1:9" ht="20.25" x14ac:dyDescent="0.3">
      <c r="A75" s="26" t="s">
        <v>380</v>
      </c>
      <c r="D75" s="140"/>
      <c r="E75" s="141"/>
      <c r="F75" s="141"/>
      <c r="I75" s="141"/>
    </row>
    <row r="76" spans="1:9" x14ac:dyDescent="0.2">
      <c r="D76" s="140"/>
      <c r="E76" s="141"/>
      <c r="F76" s="141"/>
      <c r="I76" s="141"/>
    </row>
    <row r="77" spans="1:9" ht="25.5" x14ac:dyDescent="0.2">
      <c r="A77" s="10"/>
      <c r="B77" s="43" t="s">
        <v>5</v>
      </c>
      <c r="C77" s="44" t="s">
        <v>6</v>
      </c>
      <c r="D77" s="27" t="s">
        <v>7</v>
      </c>
      <c r="E77" s="58" t="s">
        <v>46</v>
      </c>
      <c r="F77" s="28" t="s">
        <v>9</v>
      </c>
      <c r="G77" s="45" t="s">
        <v>10</v>
      </c>
      <c r="H77" s="44" t="s">
        <v>0</v>
      </c>
      <c r="I77" s="46" t="s">
        <v>11</v>
      </c>
    </row>
    <row r="78" spans="1:9" x14ac:dyDescent="0.2">
      <c r="B78" s="142"/>
      <c r="C78" s="143"/>
      <c r="D78" s="144"/>
      <c r="E78" s="145"/>
      <c r="F78" s="145"/>
      <c r="G78" s="146"/>
      <c r="H78" s="147"/>
      <c r="I78" s="145"/>
    </row>
    <row r="79" spans="1:9" ht="15.75" x14ac:dyDescent="0.25">
      <c r="B79" s="35" t="s">
        <v>12</v>
      </c>
      <c r="C79" s="23"/>
      <c r="D79" s="133"/>
      <c r="E79" s="121"/>
      <c r="F79" s="121"/>
      <c r="G79" s="120"/>
      <c r="H79" s="121"/>
      <c r="I79" s="121"/>
    </row>
    <row r="80" spans="1:9" x14ac:dyDescent="0.2">
      <c r="B80" s="123" t="s">
        <v>47</v>
      </c>
      <c r="C80" s="124" t="s">
        <v>48</v>
      </c>
      <c r="D80" s="125">
        <f>'PST EFF 2223'!$B$21</f>
        <v>61270</v>
      </c>
      <c r="E80" s="169">
        <f>'PST EFF 2223'!$D$21</f>
        <v>2104</v>
      </c>
      <c r="F80" s="126">
        <f>'PST EFF 2223'!$C$23</f>
        <v>86140</v>
      </c>
      <c r="G80" s="127" t="s">
        <v>49</v>
      </c>
      <c r="H80" s="128" t="s">
        <v>50</v>
      </c>
      <c r="I80" s="126">
        <f>'PST EFF 2223'!$D$23</f>
        <v>2283</v>
      </c>
    </row>
    <row r="81" spans="1:9" ht="26.25" customHeight="1" x14ac:dyDescent="0.2">
      <c r="B81" s="284" t="s">
        <v>353</v>
      </c>
      <c r="C81" s="284"/>
      <c r="D81" s="284"/>
      <c r="E81" s="284"/>
      <c r="F81" s="284"/>
      <c r="G81" s="284"/>
      <c r="H81" s="284"/>
      <c r="I81" s="284"/>
    </row>
    <row r="82" spans="1:9" x14ac:dyDescent="0.2">
      <c r="B82" s="243"/>
      <c r="C82" s="243"/>
      <c r="D82" s="243"/>
      <c r="E82" s="243"/>
      <c r="F82" s="243"/>
      <c r="G82" s="243"/>
      <c r="H82" s="243"/>
      <c r="I82" s="243"/>
    </row>
    <row r="83" spans="1:9" ht="20.25" x14ac:dyDescent="0.3">
      <c r="A83" s="26" t="s">
        <v>381</v>
      </c>
      <c r="D83" s="140"/>
      <c r="E83" s="141"/>
      <c r="F83" s="141"/>
      <c r="H83" s="242"/>
      <c r="I83" s="141"/>
    </row>
    <row r="84" spans="1:9" x14ac:dyDescent="0.2">
      <c r="D84" s="140"/>
      <c r="E84" s="141"/>
      <c r="F84" s="141"/>
      <c r="H84" s="242"/>
      <c r="I84" s="141"/>
    </row>
    <row r="85" spans="1:9" ht="25.5" x14ac:dyDescent="0.2">
      <c r="A85" s="10"/>
      <c r="B85" s="43" t="s">
        <v>5</v>
      </c>
      <c r="C85" s="44" t="s">
        <v>6</v>
      </c>
      <c r="D85" s="27" t="s">
        <v>7</v>
      </c>
      <c r="E85" s="58" t="s">
        <v>46</v>
      </c>
      <c r="F85" s="28" t="s">
        <v>9</v>
      </c>
      <c r="G85" s="45" t="s">
        <v>10</v>
      </c>
      <c r="H85" s="44" t="s">
        <v>0</v>
      </c>
      <c r="I85" s="46" t="s">
        <v>11</v>
      </c>
    </row>
    <row r="86" spans="1:9" x14ac:dyDescent="0.2">
      <c r="B86" s="142"/>
      <c r="C86" s="143"/>
      <c r="D86" s="144"/>
      <c r="E86" s="145"/>
      <c r="F86" s="145"/>
      <c r="G86" s="146"/>
      <c r="H86" s="147"/>
      <c r="I86" s="145"/>
    </row>
    <row r="87" spans="1:9" ht="15.75" x14ac:dyDescent="0.25">
      <c r="B87" s="35" t="s">
        <v>12</v>
      </c>
      <c r="C87" s="23"/>
      <c r="D87" s="133"/>
      <c r="E87" s="121"/>
      <c r="F87" s="121"/>
      <c r="G87" s="120"/>
      <c r="H87" s="121"/>
      <c r="I87" s="121"/>
    </row>
    <row r="88" spans="1:9" x14ac:dyDescent="0.2">
      <c r="B88" s="123" t="s">
        <v>346</v>
      </c>
      <c r="C88" s="124" t="s">
        <v>48</v>
      </c>
      <c r="D88" s="125">
        <f>'PST EFF 2223'!$B$21</f>
        <v>61270</v>
      </c>
      <c r="E88" s="169">
        <f>'PST EFF 2223'!$D$21</f>
        <v>2104</v>
      </c>
      <c r="F88" s="126">
        <f>'PST EFF 2223'!$C$23</f>
        <v>86140</v>
      </c>
      <c r="G88" s="127" t="s">
        <v>347</v>
      </c>
      <c r="H88" s="128" t="s">
        <v>50</v>
      </c>
      <c r="I88" s="126">
        <f>'PST EFF 2223'!$D$23</f>
        <v>2283</v>
      </c>
    </row>
    <row r="89" spans="1:9" ht="40.5" customHeight="1" x14ac:dyDescent="0.2">
      <c r="B89" s="284" t="s">
        <v>357</v>
      </c>
      <c r="C89" s="284"/>
      <c r="D89" s="284"/>
      <c r="E89" s="284"/>
      <c r="F89" s="284"/>
      <c r="G89" s="284"/>
      <c r="H89" s="284"/>
      <c r="I89" s="284"/>
    </row>
    <row r="90" spans="1:9" x14ac:dyDescent="0.2">
      <c r="I90" s="141"/>
    </row>
    <row r="91" spans="1:9" ht="20.25" x14ac:dyDescent="0.3">
      <c r="A91" s="26" t="s">
        <v>382</v>
      </c>
      <c r="D91" s="140"/>
      <c r="E91" s="141"/>
      <c r="F91" s="141"/>
      <c r="I91" s="141"/>
    </row>
    <row r="92" spans="1:9" ht="12.75" customHeight="1" x14ac:dyDescent="0.3">
      <c r="A92" s="49"/>
      <c r="D92" s="140"/>
      <c r="E92" s="141"/>
      <c r="F92" s="141"/>
      <c r="I92" s="141"/>
    </row>
    <row r="93" spans="1:9" s="18" customFormat="1" ht="25.5" x14ac:dyDescent="0.2">
      <c r="A93" s="10"/>
      <c r="B93" s="43" t="s">
        <v>5</v>
      </c>
      <c r="C93" s="44" t="s">
        <v>6</v>
      </c>
      <c r="D93" s="27" t="s">
        <v>7</v>
      </c>
      <c r="E93" s="14" t="s">
        <v>8</v>
      </c>
      <c r="F93" s="28" t="s">
        <v>9</v>
      </c>
      <c r="G93" s="45" t="s">
        <v>10</v>
      </c>
      <c r="H93" s="44" t="s">
        <v>0</v>
      </c>
      <c r="I93" s="46" t="s">
        <v>11</v>
      </c>
    </row>
    <row r="94" spans="1:9" x14ac:dyDescent="0.2">
      <c r="B94" s="142"/>
      <c r="C94" s="143"/>
      <c r="D94" s="144"/>
      <c r="E94" s="145"/>
      <c r="F94" s="145"/>
      <c r="G94" s="146"/>
      <c r="H94" s="147"/>
      <c r="I94" s="145"/>
    </row>
    <row r="95" spans="1:9" ht="15.75" x14ac:dyDescent="0.25">
      <c r="B95" s="35" t="s">
        <v>12</v>
      </c>
      <c r="C95" s="23"/>
      <c r="D95" s="133"/>
      <c r="E95" s="121"/>
      <c r="F95" s="121"/>
      <c r="G95" s="120"/>
      <c r="H95" s="121"/>
      <c r="I95" s="121"/>
    </row>
    <row r="96" spans="1:9" x14ac:dyDescent="0.2">
      <c r="B96" s="148" t="s">
        <v>51</v>
      </c>
      <c r="C96" s="133" t="s">
        <v>38</v>
      </c>
      <c r="D96" s="149">
        <f>'PST EFF 2223'!$B$17</f>
        <v>49202</v>
      </c>
      <c r="E96" s="119">
        <f>'PST EFF 2223'!$D$17</f>
        <v>1904</v>
      </c>
      <c r="F96" s="115">
        <f>'PST EFF 2223'!$C$21</f>
        <v>77912</v>
      </c>
      <c r="G96" s="24" t="s">
        <v>14</v>
      </c>
      <c r="H96" s="40"/>
      <c r="I96" s="121"/>
    </row>
    <row r="97" spans="1:9" x14ac:dyDescent="0.2">
      <c r="B97" s="123" t="s">
        <v>52</v>
      </c>
      <c r="C97" s="124" t="s">
        <v>53</v>
      </c>
      <c r="D97" s="125">
        <f>'PST EFF 2223'!$B$19</f>
        <v>54903</v>
      </c>
      <c r="E97" s="126">
        <f>'PST EFF 2223'!$D$19</f>
        <v>2050</v>
      </c>
      <c r="F97" s="115">
        <f>'PST EFF 2223'!$C$21</f>
        <v>77912</v>
      </c>
      <c r="G97" s="127" t="s">
        <v>54</v>
      </c>
      <c r="H97" s="128" t="s">
        <v>16</v>
      </c>
      <c r="I97" s="126">
        <f>'PST EFF 2223'!$D$21</f>
        <v>2104</v>
      </c>
    </row>
    <row r="98" spans="1:9" ht="29.45" customHeight="1" x14ac:dyDescent="0.2">
      <c r="B98" s="284" t="s">
        <v>23</v>
      </c>
      <c r="C98" s="284"/>
      <c r="D98" s="284"/>
      <c r="E98" s="284"/>
      <c r="F98" s="284"/>
      <c r="G98" s="284"/>
      <c r="H98" s="284"/>
      <c r="I98" s="284"/>
    </row>
    <row r="99" spans="1:9" x14ac:dyDescent="0.2">
      <c r="B99" s="41"/>
      <c r="D99" s="140"/>
      <c r="E99" s="141"/>
      <c r="F99" s="141"/>
      <c r="I99" s="141"/>
    </row>
    <row r="100" spans="1:9" ht="20.25" x14ac:dyDescent="0.3">
      <c r="A100" s="9" t="s">
        <v>383</v>
      </c>
      <c r="B100" s="105"/>
      <c r="C100" s="106"/>
      <c r="D100" s="106"/>
      <c r="E100" s="110"/>
      <c r="F100" s="110"/>
      <c r="G100" s="109"/>
      <c r="H100" s="110"/>
      <c r="I100" s="110"/>
    </row>
    <row r="101" spans="1:9" ht="12.75" customHeight="1" x14ac:dyDescent="0.3">
      <c r="A101" s="50"/>
      <c r="B101" s="105"/>
      <c r="C101" s="106"/>
      <c r="D101" s="106"/>
      <c r="E101" s="110"/>
      <c r="F101" s="110"/>
      <c r="G101" s="109"/>
      <c r="H101" s="110"/>
      <c r="I101" s="110"/>
    </row>
    <row r="102" spans="1:9" s="18" customFormat="1" ht="25.5" x14ac:dyDescent="0.2">
      <c r="A102" s="10"/>
      <c r="B102" s="43" t="s">
        <v>5</v>
      </c>
      <c r="C102" s="44" t="s">
        <v>6</v>
      </c>
      <c r="D102" s="27" t="s">
        <v>7</v>
      </c>
      <c r="E102" s="14" t="s">
        <v>8</v>
      </c>
      <c r="F102" s="28" t="s">
        <v>9</v>
      </c>
      <c r="G102" s="45" t="s">
        <v>10</v>
      </c>
      <c r="H102" s="44" t="s">
        <v>0</v>
      </c>
      <c r="I102" s="46" t="s">
        <v>11</v>
      </c>
    </row>
    <row r="103" spans="1:9" s="18" customFormat="1" ht="12.75" x14ac:dyDescent="0.2">
      <c r="A103" s="10"/>
      <c r="B103" s="21"/>
      <c r="C103" s="19"/>
      <c r="D103" s="20"/>
      <c r="E103" s="20"/>
      <c r="F103" s="20"/>
      <c r="G103" s="21"/>
      <c r="H103" s="19"/>
      <c r="I103" s="20"/>
    </row>
    <row r="104" spans="1:9" ht="15.75" x14ac:dyDescent="0.25">
      <c r="B104" s="35" t="s">
        <v>12</v>
      </c>
      <c r="C104" s="23"/>
      <c r="D104" s="133"/>
      <c r="E104" s="121"/>
      <c r="F104" s="121"/>
      <c r="G104" s="120"/>
      <c r="H104" s="121"/>
      <c r="I104" s="121"/>
    </row>
    <row r="105" spans="1:9" x14ac:dyDescent="0.2">
      <c r="B105" s="148" t="s">
        <v>55</v>
      </c>
      <c r="C105" s="133" t="s">
        <v>13</v>
      </c>
      <c r="D105" s="149">
        <f>'PST EFF 2223'!$B$17</f>
        <v>49202</v>
      </c>
      <c r="E105" s="119">
        <f>'PST EFF 2223'!$D$17</f>
        <v>1904</v>
      </c>
      <c r="F105" s="115">
        <f>'PST EFF 2223'!$C$21</f>
        <v>77912</v>
      </c>
      <c r="G105" s="24" t="s">
        <v>14</v>
      </c>
      <c r="H105" s="40"/>
      <c r="I105" s="121"/>
    </row>
    <row r="106" spans="1:9" x14ac:dyDescent="0.2">
      <c r="B106" s="123" t="s">
        <v>56</v>
      </c>
      <c r="C106" s="124" t="s">
        <v>15</v>
      </c>
      <c r="D106" s="125">
        <f>'PST EFF 2223'!$B$19</f>
        <v>54903</v>
      </c>
      <c r="E106" s="126">
        <f>'PST EFF 2223'!$D$19</f>
        <v>2050</v>
      </c>
      <c r="F106" s="115">
        <f>'PST EFF 2223'!$C$21</f>
        <v>77912</v>
      </c>
      <c r="G106" s="127" t="s">
        <v>368</v>
      </c>
      <c r="H106" s="128" t="s">
        <v>16</v>
      </c>
      <c r="I106" s="126">
        <f>'PST EFF 2223'!$D$21</f>
        <v>2104</v>
      </c>
    </row>
    <row r="107" spans="1:9" ht="18" customHeight="1" x14ac:dyDescent="0.2">
      <c r="B107" s="281" t="s">
        <v>17</v>
      </c>
      <c r="C107" s="281"/>
      <c r="D107" s="281"/>
      <c r="E107" s="281"/>
      <c r="F107" s="281"/>
      <c r="G107" s="281"/>
      <c r="H107" s="281"/>
      <c r="I107" s="281"/>
    </row>
    <row r="108" spans="1:9" x14ac:dyDescent="0.2">
      <c r="B108" s="289" t="s">
        <v>363</v>
      </c>
      <c r="C108" s="289"/>
      <c r="D108" s="289"/>
      <c r="E108" s="289"/>
      <c r="F108" s="289"/>
      <c r="G108" s="289"/>
      <c r="H108" s="289"/>
      <c r="I108" s="289"/>
    </row>
    <row r="109" spans="1:9" x14ac:dyDescent="0.2">
      <c r="D109" s="140"/>
      <c r="E109" s="141"/>
      <c r="F109" s="141"/>
    </row>
    <row r="110" spans="1:9" ht="20.25" x14ac:dyDescent="0.3">
      <c r="A110" s="26" t="s">
        <v>384</v>
      </c>
      <c r="D110" s="140"/>
      <c r="E110" s="141"/>
      <c r="F110" s="141"/>
    </row>
    <row r="111" spans="1:9" ht="12.75" customHeight="1" x14ac:dyDescent="0.3">
      <c r="A111" s="49"/>
      <c r="D111" s="140"/>
      <c r="E111" s="141"/>
      <c r="F111" s="141"/>
    </row>
    <row r="112" spans="1:9" s="18" customFormat="1" ht="25.5" x14ac:dyDescent="0.2">
      <c r="A112" s="10"/>
      <c r="B112" s="43" t="s">
        <v>5</v>
      </c>
      <c r="C112" s="44" t="s">
        <v>6</v>
      </c>
      <c r="D112" s="27" t="s">
        <v>7</v>
      </c>
      <c r="E112" s="14" t="s">
        <v>8</v>
      </c>
      <c r="F112" s="28" t="s">
        <v>9</v>
      </c>
      <c r="G112" s="45" t="s">
        <v>10</v>
      </c>
      <c r="H112" s="44" t="s">
        <v>0</v>
      </c>
      <c r="I112" s="46" t="s">
        <v>11</v>
      </c>
    </row>
    <row r="113" spans="1:9" x14ac:dyDescent="0.2">
      <c r="B113" s="142"/>
      <c r="C113" s="143"/>
      <c r="D113" s="144"/>
      <c r="E113" s="145"/>
      <c r="F113" s="145"/>
      <c r="G113" s="146"/>
      <c r="H113" s="147"/>
      <c r="I113" s="147"/>
    </row>
    <row r="114" spans="1:9" ht="13.5" customHeight="1" x14ac:dyDescent="0.25">
      <c r="B114" s="35" t="s">
        <v>12</v>
      </c>
      <c r="C114" s="23"/>
      <c r="D114" s="133"/>
      <c r="E114" s="121"/>
      <c r="F114" s="121"/>
      <c r="G114" s="120"/>
      <c r="H114" s="121"/>
      <c r="I114" s="121"/>
    </row>
    <row r="115" spans="1:9" ht="16.5" customHeight="1" x14ac:dyDescent="0.2">
      <c r="B115" s="148" t="s">
        <v>57</v>
      </c>
      <c r="C115" s="133" t="s">
        <v>38</v>
      </c>
      <c r="D115" s="149">
        <f>'PST EFF 2223'!$B$17</f>
        <v>49202</v>
      </c>
      <c r="E115" s="119">
        <f>'PST EFF 2223'!$D$17</f>
        <v>1904</v>
      </c>
      <c r="F115" s="119">
        <f>'PST EFF 2223'!$C$19</f>
        <v>69882</v>
      </c>
      <c r="G115" s="24" t="s">
        <v>14</v>
      </c>
      <c r="H115" s="40"/>
      <c r="I115" s="121"/>
    </row>
    <row r="116" spans="1:9" ht="17.25" customHeight="1" x14ac:dyDescent="0.2">
      <c r="B116" s="123" t="s">
        <v>58</v>
      </c>
      <c r="C116" s="124" t="s">
        <v>59</v>
      </c>
      <c r="D116" s="125">
        <f>'PST EFF 2223'!$B$18</f>
        <v>51986</v>
      </c>
      <c r="E116" s="126">
        <f>'PST EFF 2223'!$D$18</f>
        <v>1974</v>
      </c>
      <c r="F116" s="119">
        <f>'PST EFF 2223'!$C$19</f>
        <v>69882</v>
      </c>
      <c r="G116" s="127" t="s">
        <v>60</v>
      </c>
      <c r="H116" s="128" t="s">
        <v>61</v>
      </c>
      <c r="I116" s="126">
        <f>'PST EFF 2223'!$D$19</f>
        <v>2050</v>
      </c>
    </row>
    <row r="117" spans="1:9" ht="12.75" customHeight="1" x14ac:dyDescent="0.2">
      <c r="D117" s="140"/>
      <c r="E117" s="141"/>
      <c r="F117" s="170"/>
      <c r="I117" s="141"/>
    </row>
    <row r="118" spans="1:9" ht="12.75" customHeight="1" x14ac:dyDescent="0.2">
      <c r="D118" s="140"/>
      <c r="E118" s="141"/>
      <c r="F118" s="141"/>
      <c r="I118" s="141"/>
    </row>
    <row r="119" spans="1:9" ht="20.25" x14ac:dyDescent="0.3">
      <c r="A119" s="26" t="s">
        <v>385</v>
      </c>
      <c r="D119" s="140"/>
      <c r="E119" s="141"/>
      <c r="F119" s="141"/>
      <c r="I119" s="141"/>
    </row>
    <row r="120" spans="1:9" ht="12.75" customHeight="1" x14ac:dyDescent="0.3">
      <c r="A120" s="49"/>
      <c r="D120" s="140"/>
      <c r="E120" s="141"/>
      <c r="F120" s="141"/>
      <c r="I120" s="141"/>
    </row>
    <row r="121" spans="1:9" s="18" customFormat="1" ht="25.5" x14ac:dyDescent="0.2">
      <c r="A121" s="10"/>
      <c r="B121" s="43" t="s">
        <v>5</v>
      </c>
      <c r="C121" s="44" t="s">
        <v>6</v>
      </c>
      <c r="D121" s="27" t="s">
        <v>7</v>
      </c>
      <c r="E121" s="14" t="s">
        <v>8</v>
      </c>
      <c r="F121" s="28" t="s">
        <v>9</v>
      </c>
      <c r="G121" s="45" t="s">
        <v>10</v>
      </c>
      <c r="H121" s="44" t="s">
        <v>0</v>
      </c>
      <c r="I121" s="46" t="s">
        <v>11</v>
      </c>
    </row>
    <row r="122" spans="1:9" x14ac:dyDescent="0.2">
      <c r="B122" s="142"/>
      <c r="C122" s="143"/>
      <c r="D122" s="144"/>
      <c r="E122" s="145"/>
      <c r="F122" s="145"/>
      <c r="G122" s="146"/>
      <c r="H122" s="147"/>
      <c r="I122" s="145"/>
    </row>
    <row r="123" spans="1:9" ht="15.75" x14ac:dyDescent="0.25">
      <c r="B123" s="35" t="s">
        <v>12</v>
      </c>
      <c r="C123" s="23"/>
      <c r="D123" s="133"/>
      <c r="E123" s="121"/>
      <c r="F123" s="121"/>
      <c r="G123" s="120"/>
      <c r="H123" s="121"/>
      <c r="I123" s="121"/>
    </row>
    <row r="124" spans="1:9" x14ac:dyDescent="0.2">
      <c r="B124" s="148" t="s">
        <v>62</v>
      </c>
      <c r="C124" s="133" t="s">
        <v>36</v>
      </c>
      <c r="D124" s="149">
        <f>'PST EFF 2223'!$B$16</f>
        <v>46529</v>
      </c>
      <c r="E124" s="119">
        <f>'PST EFF 2223'!$D$16</f>
        <v>1782</v>
      </c>
      <c r="F124" s="119">
        <f>'PST EFF 2223'!$C$21</f>
        <v>77912</v>
      </c>
      <c r="G124" s="24" t="s">
        <v>14</v>
      </c>
      <c r="H124" s="40"/>
      <c r="I124" s="121"/>
    </row>
    <row r="125" spans="1:9" x14ac:dyDescent="0.2">
      <c r="B125" s="123" t="s">
        <v>63</v>
      </c>
      <c r="C125" s="124" t="s">
        <v>38</v>
      </c>
      <c r="D125" s="125">
        <f>'PST EFF 2223'!$B$17</f>
        <v>49202</v>
      </c>
      <c r="E125" s="126">
        <f>'PST EFF 2223'!$D$17</f>
        <v>1904</v>
      </c>
      <c r="F125" s="126">
        <f>'PST EFF 2223'!$C$21</f>
        <v>77912</v>
      </c>
      <c r="G125" s="127" t="s">
        <v>64</v>
      </c>
      <c r="H125" s="128" t="s">
        <v>16</v>
      </c>
      <c r="I125" s="126">
        <f>'PST EFF 2223'!$D$21</f>
        <v>2104</v>
      </c>
    </row>
    <row r="126" spans="1:9" x14ac:dyDescent="0.2">
      <c r="D126" s="140"/>
      <c r="E126" s="141"/>
      <c r="F126" s="141"/>
      <c r="I126" s="141"/>
    </row>
    <row r="127" spans="1:9" s="244" customFormat="1" ht="20.25" x14ac:dyDescent="0.3">
      <c r="A127" s="26" t="s">
        <v>386</v>
      </c>
      <c r="B127" s="254"/>
      <c r="C127" s="255"/>
      <c r="D127" s="256"/>
      <c r="E127" s="257"/>
      <c r="F127" s="257"/>
      <c r="H127" s="258"/>
      <c r="I127" s="257"/>
    </row>
    <row r="128" spans="1:9" x14ac:dyDescent="0.2">
      <c r="D128" s="140"/>
      <c r="E128" s="141"/>
      <c r="F128" s="141"/>
      <c r="I128" s="141"/>
    </row>
    <row r="129" spans="1:9" s="18" customFormat="1" ht="25.5" x14ac:dyDescent="0.2">
      <c r="A129" s="10"/>
      <c r="B129" s="43" t="s">
        <v>5</v>
      </c>
      <c r="C129" s="44" t="s">
        <v>6</v>
      </c>
      <c r="D129" s="27" t="s">
        <v>7</v>
      </c>
      <c r="E129" s="14" t="s">
        <v>8</v>
      </c>
      <c r="F129" s="28" t="s">
        <v>9</v>
      </c>
      <c r="G129" s="45" t="s">
        <v>10</v>
      </c>
      <c r="H129" s="44" t="s">
        <v>0</v>
      </c>
      <c r="I129" s="46" t="s">
        <v>11</v>
      </c>
    </row>
    <row r="130" spans="1:9" x14ac:dyDescent="0.2">
      <c r="B130" s="142"/>
      <c r="C130" s="143"/>
      <c r="D130" s="144"/>
      <c r="E130" s="145"/>
      <c r="F130" s="145"/>
      <c r="G130" s="146"/>
      <c r="H130" s="147"/>
      <c r="I130" s="145"/>
    </row>
    <row r="131" spans="1:9" ht="15.75" x14ac:dyDescent="0.25">
      <c r="B131" s="35" t="s">
        <v>12</v>
      </c>
      <c r="C131" s="23"/>
      <c r="D131" s="133"/>
      <c r="E131" s="121"/>
      <c r="F131" s="121"/>
      <c r="G131" s="120"/>
      <c r="H131" s="121"/>
      <c r="I131" s="121"/>
    </row>
    <row r="132" spans="1:9" x14ac:dyDescent="0.2">
      <c r="B132" s="148" t="s">
        <v>65</v>
      </c>
      <c r="C132" s="133" t="s">
        <v>38</v>
      </c>
      <c r="D132" s="149">
        <f>'PST EFF 2223'!$B$17</f>
        <v>49202</v>
      </c>
      <c r="E132" s="119">
        <f>'PST EFF 2223'!$D$17</f>
        <v>1904</v>
      </c>
      <c r="F132" s="119">
        <f>'PST EFF 2223'!$C$19</f>
        <v>69882</v>
      </c>
      <c r="G132" s="24" t="s">
        <v>14</v>
      </c>
      <c r="H132" s="40"/>
      <c r="I132" s="121"/>
    </row>
    <row r="133" spans="1:9" x14ac:dyDescent="0.2">
      <c r="B133" s="123" t="s">
        <v>66</v>
      </c>
      <c r="C133" s="124" t="s">
        <v>59</v>
      </c>
      <c r="D133" s="125">
        <f>'PST EFF 2223'!$B$18</f>
        <v>51986</v>
      </c>
      <c r="E133" s="126">
        <f>'PST EFF 2223'!$D$18</f>
        <v>1974</v>
      </c>
      <c r="F133" s="126">
        <f>'PST EFF 2223'!$C$19</f>
        <v>69882</v>
      </c>
      <c r="G133" s="127" t="s">
        <v>67</v>
      </c>
      <c r="H133" s="128" t="s">
        <v>61</v>
      </c>
      <c r="I133" s="126">
        <f>'PST EFF 2223'!$D$19</f>
        <v>2050</v>
      </c>
    </row>
    <row r="134" spans="1:9" x14ac:dyDescent="0.2">
      <c r="D134" s="140"/>
      <c r="E134" s="141"/>
      <c r="F134" s="141"/>
      <c r="I134" s="141"/>
    </row>
    <row r="135" spans="1:9" ht="20.25" x14ac:dyDescent="0.3">
      <c r="A135" s="59" t="s">
        <v>387</v>
      </c>
      <c r="B135" s="60"/>
      <c r="C135" s="60"/>
      <c r="D135" s="61"/>
      <c r="E135" s="60"/>
      <c r="F135" s="60"/>
      <c r="G135" s="60"/>
      <c r="H135" s="60"/>
      <c r="I135" s="141"/>
    </row>
    <row r="136" spans="1:9" x14ac:dyDescent="0.2">
      <c r="A136" s="62"/>
      <c r="B136" s="62"/>
      <c r="C136" s="62"/>
      <c r="D136" s="63"/>
      <c r="E136" s="62"/>
      <c r="F136" s="62"/>
      <c r="G136" s="62"/>
      <c r="H136" s="62"/>
      <c r="I136" s="141"/>
    </row>
    <row r="137" spans="1:9" s="52" customFormat="1" ht="25.5" x14ac:dyDescent="0.2">
      <c r="A137" s="51"/>
      <c r="B137" s="43" t="s">
        <v>5</v>
      </c>
      <c r="C137" s="44" t="s">
        <v>6</v>
      </c>
      <c r="D137" s="27" t="s">
        <v>7</v>
      </c>
      <c r="E137" s="14" t="s">
        <v>8</v>
      </c>
      <c r="F137" s="28" t="s">
        <v>9</v>
      </c>
      <c r="G137" s="45" t="s">
        <v>10</v>
      </c>
      <c r="H137" s="44" t="s">
        <v>0</v>
      </c>
      <c r="I137" s="46" t="s">
        <v>11</v>
      </c>
    </row>
    <row r="138" spans="1:9" s="109" customFormat="1" x14ac:dyDescent="0.2">
      <c r="B138" s="154"/>
      <c r="C138" s="155"/>
      <c r="D138" s="167"/>
      <c r="E138" s="162"/>
      <c r="F138" s="159"/>
      <c r="G138" s="158"/>
      <c r="H138" s="159"/>
      <c r="I138" s="157"/>
    </row>
    <row r="139" spans="1:9" s="109" customFormat="1" ht="15.75" x14ac:dyDescent="0.25">
      <c r="B139" s="53" t="s">
        <v>12</v>
      </c>
      <c r="C139" s="54"/>
      <c r="D139" s="131"/>
      <c r="E139" s="163"/>
      <c r="F139" s="132"/>
      <c r="G139" s="151"/>
      <c r="H139" s="132"/>
      <c r="I139" s="163"/>
    </row>
    <row r="140" spans="1:9" s="109" customFormat="1" x14ac:dyDescent="0.2">
      <c r="B140" s="164" t="s">
        <v>68</v>
      </c>
      <c r="C140" s="133" t="s">
        <v>36</v>
      </c>
      <c r="D140" s="149">
        <f>'PST EFF 2223'!$B$16</f>
        <v>46529</v>
      </c>
      <c r="E140" s="119">
        <f>'PST EFF 2223'!$D$16</f>
        <v>1782</v>
      </c>
      <c r="F140" s="115">
        <f>'PST EFF 2223'!$C$21</f>
        <v>77912</v>
      </c>
      <c r="G140" s="48" t="s">
        <v>14</v>
      </c>
      <c r="H140" s="55"/>
      <c r="I140" s="163"/>
    </row>
    <row r="141" spans="1:9" s="109" customFormat="1" x14ac:dyDescent="0.2">
      <c r="B141" s="165" t="s">
        <v>69</v>
      </c>
      <c r="C141" s="128" t="s">
        <v>38</v>
      </c>
      <c r="D141" s="125">
        <f>'PST EFF 2223'!$B$17</f>
        <v>49202</v>
      </c>
      <c r="E141" s="126">
        <f>'PST EFF 2223'!$D$17</f>
        <v>1904</v>
      </c>
      <c r="F141" s="115">
        <f>'PST EFF 2223'!$C$21</f>
        <v>77912</v>
      </c>
      <c r="G141" s="152" t="s">
        <v>70</v>
      </c>
      <c r="H141" s="166" t="s">
        <v>16</v>
      </c>
      <c r="I141" s="126">
        <f>'PST EFF 2223'!$D$21</f>
        <v>2104</v>
      </c>
    </row>
    <row r="142" spans="1:9" s="109" customFormat="1" ht="26.25" customHeight="1" x14ac:dyDescent="0.2">
      <c r="B142" s="284" t="s">
        <v>23</v>
      </c>
      <c r="C142" s="284"/>
      <c r="D142" s="284"/>
      <c r="E142" s="284"/>
      <c r="F142" s="284"/>
      <c r="G142" s="284"/>
      <c r="H142" s="284"/>
      <c r="I142" s="284"/>
    </row>
    <row r="143" spans="1:9" s="109" customFormat="1" ht="12.6" customHeight="1" x14ac:dyDescent="0.2">
      <c r="B143" s="117"/>
      <c r="C143" s="117"/>
      <c r="D143" s="117"/>
      <c r="E143" s="117"/>
      <c r="F143" s="117"/>
      <c r="G143" s="117"/>
      <c r="H143" s="117"/>
      <c r="I143" s="117"/>
    </row>
    <row r="144" spans="1:9" ht="20.25" x14ac:dyDescent="0.3">
      <c r="A144" s="26" t="s">
        <v>388</v>
      </c>
      <c r="D144" s="140"/>
      <c r="E144" s="141"/>
      <c r="F144" s="141"/>
      <c r="H144" s="265"/>
      <c r="I144" s="141"/>
    </row>
    <row r="145" spans="1:9" x14ac:dyDescent="0.2">
      <c r="D145" s="140"/>
      <c r="E145" s="141"/>
      <c r="F145" s="141"/>
      <c r="H145" s="265"/>
      <c r="I145" s="141"/>
    </row>
    <row r="146" spans="1:9" s="18" customFormat="1" ht="25.5" x14ac:dyDescent="0.2">
      <c r="A146" s="10"/>
      <c r="B146" s="43" t="s">
        <v>5</v>
      </c>
      <c r="C146" s="44" t="s">
        <v>6</v>
      </c>
      <c r="D146" s="27" t="s">
        <v>7</v>
      </c>
      <c r="E146" s="14" t="s">
        <v>8</v>
      </c>
      <c r="F146" s="28" t="s">
        <v>9</v>
      </c>
      <c r="G146" s="45" t="s">
        <v>10</v>
      </c>
      <c r="H146" s="44" t="s">
        <v>0</v>
      </c>
      <c r="I146" s="46" t="s">
        <v>11</v>
      </c>
    </row>
    <row r="147" spans="1:9" x14ac:dyDescent="0.2">
      <c r="B147" s="142"/>
      <c r="C147" s="143"/>
      <c r="D147" s="144"/>
      <c r="E147" s="145"/>
      <c r="F147" s="145"/>
      <c r="G147" s="146"/>
      <c r="H147" s="147"/>
      <c r="I147" s="145"/>
    </row>
    <row r="148" spans="1:9" ht="15.75" x14ac:dyDescent="0.25">
      <c r="B148" s="35" t="s">
        <v>12</v>
      </c>
      <c r="C148" s="23"/>
      <c r="D148" s="133"/>
      <c r="E148" s="121"/>
      <c r="F148" s="121"/>
      <c r="G148" s="120"/>
      <c r="H148" s="121"/>
      <c r="I148" s="121"/>
    </row>
    <row r="149" spans="1:9" x14ac:dyDescent="0.2">
      <c r="B149" s="148" t="s">
        <v>358</v>
      </c>
      <c r="C149" s="133" t="s">
        <v>36</v>
      </c>
      <c r="D149" s="149">
        <f>'PST EFF 2223'!$B$16</f>
        <v>46529</v>
      </c>
      <c r="E149" s="119">
        <f>'PST EFF 2223'!$D$16</f>
        <v>1782</v>
      </c>
      <c r="F149" s="115">
        <f>'PST EFF 2223'!$C$21</f>
        <v>77912</v>
      </c>
      <c r="G149" s="24" t="s">
        <v>14</v>
      </c>
      <c r="H149" s="40"/>
      <c r="I149" s="121"/>
    </row>
    <row r="150" spans="1:9" x14ac:dyDescent="0.2">
      <c r="B150" s="123" t="s">
        <v>359</v>
      </c>
      <c r="C150" s="124" t="s">
        <v>38</v>
      </c>
      <c r="D150" s="125">
        <f>'PST EFF 2223'!$B$17</f>
        <v>49202</v>
      </c>
      <c r="E150" s="126">
        <f>'PST EFF 2223'!$D$17</f>
        <v>1904</v>
      </c>
      <c r="F150" s="126">
        <f>'PST EFF 2223'!$C$21</f>
        <v>77912</v>
      </c>
      <c r="G150" s="127" t="s">
        <v>360</v>
      </c>
      <c r="H150" s="128" t="s">
        <v>16</v>
      </c>
      <c r="I150" s="126">
        <f>'PST EFF 2223'!$D$21</f>
        <v>2104</v>
      </c>
    </row>
    <row r="151" spans="1:9" x14ac:dyDescent="0.2">
      <c r="B151" s="129"/>
      <c r="C151" s="130"/>
      <c r="D151" s="114"/>
      <c r="E151" s="115"/>
      <c r="F151" s="115"/>
      <c r="G151" s="112"/>
      <c r="H151" s="113"/>
      <c r="I151" s="115"/>
    </row>
    <row r="152" spans="1:9" ht="20.25" x14ac:dyDescent="0.3">
      <c r="A152" s="26" t="s">
        <v>389</v>
      </c>
      <c r="D152" s="140"/>
      <c r="E152" s="141"/>
      <c r="F152" s="141"/>
      <c r="I152" s="141"/>
    </row>
    <row r="153" spans="1:9" x14ac:dyDescent="0.2">
      <c r="D153" s="140"/>
      <c r="E153" s="141"/>
      <c r="F153" s="141"/>
      <c r="I153" s="141"/>
    </row>
    <row r="154" spans="1:9" s="18" customFormat="1" ht="25.5" x14ac:dyDescent="0.2">
      <c r="A154" s="10"/>
      <c r="B154" s="43" t="s">
        <v>5</v>
      </c>
      <c r="C154" s="44" t="s">
        <v>6</v>
      </c>
      <c r="D154" s="27" t="s">
        <v>7</v>
      </c>
      <c r="E154" s="14" t="s">
        <v>8</v>
      </c>
      <c r="F154" s="28" t="s">
        <v>9</v>
      </c>
      <c r="G154" s="45" t="s">
        <v>10</v>
      </c>
      <c r="H154" s="44" t="s">
        <v>0</v>
      </c>
      <c r="I154" s="46" t="s">
        <v>11</v>
      </c>
    </row>
    <row r="155" spans="1:9" x14ac:dyDescent="0.2">
      <c r="B155" s="142"/>
      <c r="C155" s="143"/>
      <c r="D155" s="144"/>
      <c r="E155" s="145"/>
      <c r="F155" s="145"/>
      <c r="G155" s="146"/>
      <c r="H155" s="147"/>
      <c r="I155" s="145"/>
    </row>
    <row r="156" spans="1:9" ht="15.75" x14ac:dyDescent="0.25">
      <c r="B156" s="35" t="s">
        <v>12</v>
      </c>
      <c r="C156" s="23"/>
      <c r="D156" s="133"/>
      <c r="E156" s="121"/>
      <c r="F156" s="121"/>
      <c r="G156" s="120"/>
      <c r="H156" s="121"/>
      <c r="I156" s="121"/>
    </row>
    <row r="157" spans="1:9" x14ac:dyDescent="0.2">
      <c r="B157" s="148" t="s">
        <v>71</v>
      </c>
      <c r="C157" s="133" t="s">
        <v>36</v>
      </c>
      <c r="D157" s="149">
        <f>'PST EFF 2223'!$B$16</f>
        <v>46529</v>
      </c>
      <c r="E157" s="119">
        <f>'PST EFF 2223'!$D$16</f>
        <v>1782</v>
      </c>
      <c r="F157" s="115">
        <f>'PST EFF 2223'!$C$21</f>
        <v>77912</v>
      </c>
      <c r="G157" s="24" t="s">
        <v>14</v>
      </c>
      <c r="H157" s="40"/>
      <c r="I157" s="121"/>
    </row>
    <row r="158" spans="1:9" x14ac:dyDescent="0.2">
      <c r="B158" s="123" t="s">
        <v>72</v>
      </c>
      <c r="C158" s="124" t="s">
        <v>38</v>
      </c>
      <c r="D158" s="125">
        <f>'PST EFF 2223'!$B$17</f>
        <v>49202</v>
      </c>
      <c r="E158" s="126">
        <f>'PST EFF 2223'!$D$17</f>
        <v>1904</v>
      </c>
      <c r="F158" s="126">
        <f>'PST EFF 2223'!$C$21</f>
        <v>77912</v>
      </c>
      <c r="G158" s="127" t="s">
        <v>73</v>
      </c>
      <c r="H158" s="128" t="s">
        <v>16</v>
      </c>
      <c r="I158" s="126">
        <f>'PST EFF 2223'!$D$21</f>
        <v>2104</v>
      </c>
    </row>
    <row r="159" spans="1:9" x14ac:dyDescent="0.2">
      <c r="B159" s="129"/>
      <c r="C159" s="130"/>
      <c r="D159" s="114"/>
      <c r="E159" s="115"/>
      <c r="F159" s="115"/>
      <c r="G159" s="112"/>
      <c r="H159" s="113"/>
      <c r="I159" s="115"/>
    </row>
    <row r="160" spans="1:9" ht="20.25" x14ac:dyDescent="0.3">
      <c r="A160" s="26" t="s">
        <v>390</v>
      </c>
      <c r="D160" s="140"/>
      <c r="E160" s="141"/>
      <c r="F160" s="141"/>
      <c r="I160" s="141"/>
    </row>
    <row r="161" spans="1:9" x14ac:dyDescent="0.2">
      <c r="D161" s="140"/>
      <c r="E161" s="141"/>
      <c r="F161" s="141"/>
      <c r="I161" s="141"/>
    </row>
    <row r="162" spans="1:9" s="18" customFormat="1" ht="25.5" x14ac:dyDescent="0.2">
      <c r="A162" s="10"/>
      <c r="B162" s="43" t="s">
        <v>5</v>
      </c>
      <c r="C162" s="44" t="s">
        <v>6</v>
      </c>
      <c r="D162" s="27" t="s">
        <v>7</v>
      </c>
      <c r="E162" s="14" t="s">
        <v>8</v>
      </c>
      <c r="F162" s="28" t="s">
        <v>9</v>
      </c>
      <c r="G162" s="45" t="s">
        <v>10</v>
      </c>
      <c r="H162" s="44" t="s">
        <v>0</v>
      </c>
      <c r="I162" s="46" t="s">
        <v>11</v>
      </c>
    </row>
    <row r="163" spans="1:9" x14ac:dyDescent="0.2">
      <c r="B163" s="142"/>
      <c r="C163" s="143"/>
      <c r="D163" s="144"/>
      <c r="E163" s="145"/>
      <c r="F163" s="145"/>
      <c r="G163" s="146"/>
      <c r="H163" s="147"/>
      <c r="I163" s="145"/>
    </row>
    <row r="164" spans="1:9" ht="15.75" x14ac:dyDescent="0.25">
      <c r="B164" s="35" t="s">
        <v>12</v>
      </c>
      <c r="C164" s="23"/>
      <c r="D164" s="133"/>
      <c r="E164" s="121"/>
      <c r="F164" s="121"/>
      <c r="G164" s="120"/>
      <c r="H164" s="121"/>
      <c r="I164" s="121"/>
    </row>
    <row r="165" spans="1:9" x14ac:dyDescent="0.2">
      <c r="B165" s="148" t="s">
        <v>74</v>
      </c>
      <c r="C165" s="133" t="s">
        <v>36</v>
      </c>
      <c r="D165" s="149">
        <f>'PST EFF 2223'!$B$16</f>
        <v>46529</v>
      </c>
      <c r="E165" s="119">
        <f>'PST EFF 2223'!$D$16</f>
        <v>1782</v>
      </c>
      <c r="F165" s="115">
        <f>'PST EFF 2223'!$C$21</f>
        <v>77912</v>
      </c>
      <c r="G165" s="24" t="s">
        <v>14</v>
      </c>
      <c r="H165" s="40"/>
      <c r="I165" s="121"/>
    </row>
    <row r="166" spans="1:9" x14ac:dyDescent="0.2">
      <c r="B166" s="123" t="s">
        <v>75</v>
      </c>
      <c r="C166" s="124" t="s">
        <v>38</v>
      </c>
      <c r="D166" s="125">
        <f>'PST EFF 2223'!$B$17</f>
        <v>49202</v>
      </c>
      <c r="E166" s="126">
        <f>'PST EFF 2223'!$D$17</f>
        <v>1904</v>
      </c>
      <c r="F166" s="126">
        <f>'PST EFF 2223'!$C$21</f>
        <v>77912</v>
      </c>
      <c r="G166" s="127" t="s">
        <v>76</v>
      </c>
      <c r="H166" s="128" t="s">
        <v>16</v>
      </c>
      <c r="I166" s="126">
        <f>'PST EFF 2223'!$D$21</f>
        <v>2104</v>
      </c>
    </row>
    <row r="167" spans="1:9" x14ac:dyDescent="0.2">
      <c r="B167" s="129"/>
      <c r="C167" s="130"/>
      <c r="D167" s="114"/>
      <c r="E167" s="115"/>
      <c r="F167" s="115"/>
      <c r="G167" s="112"/>
      <c r="H167" s="113"/>
      <c r="I167" s="115"/>
    </row>
    <row r="168" spans="1:9" ht="20.25" x14ac:dyDescent="0.3">
      <c r="A168" s="26" t="s">
        <v>546</v>
      </c>
      <c r="D168" s="140"/>
      <c r="E168" s="141"/>
      <c r="F168" s="141"/>
      <c r="H168" s="266"/>
      <c r="I168" s="141"/>
    </row>
    <row r="169" spans="1:9" x14ac:dyDescent="0.2">
      <c r="D169" s="140"/>
      <c r="E169" s="141"/>
      <c r="F169" s="141"/>
      <c r="H169" s="266"/>
      <c r="I169" s="141"/>
    </row>
    <row r="170" spans="1:9" ht="25.5" x14ac:dyDescent="0.2">
      <c r="A170" s="10"/>
      <c r="B170" s="43" t="s">
        <v>5</v>
      </c>
      <c r="C170" s="44" t="s">
        <v>6</v>
      </c>
      <c r="D170" s="27" t="s">
        <v>7</v>
      </c>
      <c r="E170" s="14" t="s">
        <v>8</v>
      </c>
      <c r="F170" s="28" t="s">
        <v>9</v>
      </c>
      <c r="G170" s="45" t="s">
        <v>10</v>
      </c>
      <c r="H170" s="44" t="s">
        <v>0</v>
      </c>
      <c r="I170" s="46" t="s">
        <v>11</v>
      </c>
    </row>
    <row r="171" spans="1:9" s="18" customFormat="1" x14ac:dyDescent="0.2">
      <c r="A171" s="111"/>
      <c r="B171" s="142"/>
      <c r="C171" s="143"/>
      <c r="D171" s="144"/>
      <c r="E171" s="145"/>
      <c r="F171" s="145"/>
      <c r="G171" s="146"/>
      <c r="H171" s="147"/>
      <c r="I171" s="145"/>
    </row>
    <row r="172" spans="1:9" ht="15.75" x14ac:dyDescent="0.25">
      <c r="B172" s="35" t="s">
        <v>12</v>
      </c>
      <c r="C172" s="23"/>
      <c r="D172" s="133"/>
      <c r="E172" s="121"/>
      <c r="F172" s="121"/>
      <c r="G172" s="120"/>
      <c r="H172" s="121"/>
      <c r="I172" s="121"/>
    </row>
    <row r="173" spans="1:9" x14ac:dyDescent="0.2">
      <c r="B173" s="148" t="s">
        <v>544</v>
      </c>
      <c r="C173" s="133" t="s">
        <v>36</v>
      </c>
      <c r="D173" s="149">
        <f>'PST EFF 2223'!$B$16</f>
        <v>46529</v>
      </c>
      <c r="E173" s="119">
        <f>'PST EFF 2223'!$D$16</f>
        <v>1782</v>
      </c>
      <c r="F173" s="115">
        <f>'PST EFF 2223'!$C$21</f>
        <v>77912</v>
      </c>
      <c r="G173" s="24" t="s">
        <v>14</v>
      </c>
      <c r="H173" s="40"/>
      <c r="I173" s="121"/>
    </row>
    <row r="174" spans="1:9" x14ac:dyDescent="0.2">
      <c r="B174" s="123" t="s">
        <v>545</v>
      </c>
      <c r="C174" s="124" t="s">
        <v>38</v>
      </c>
      <c r="D174" s="125">
        <f>'PST EFF 2223'!$B$17</f>
        <v>49202</v>
      </c>
      <c r="E174" s="126">
        <f>'PST EFF 2223'!$D$17</f>
        <v>1904</v>
      </c>
      <c r="F174" s="126">
        <f>'PST EFF 2223'!$C$21</f>
        <v>77912</v>
      </c>
      <c r="G174" s="127" t="s">
        <v>547</v>
      </c>
      <c r="H174" s="128" t="s">
        <v>16</v>
      </c>
      <c r="I174" s="126">
        <f>'PST EFF 2223'!$D$21</f>
        <v>2104</v>
      </c>
    </row>
    <row r="175" spans="1:9" x14ac:dyDescent="0.2">
      <c r="D175" s="140"/>
      <c r="E175" s="141"/>
      <c r="F175" s="141"/>
      <c r="I175" s="141"/>
    </row>
    <row r="176" spans="1:9" ht="20.25" x14ac:dyDescent="0.3">
      <c r="A176" s="26" t="s">
        <v>391</v>
      </c>
      <c r="D176" s="140"/>
      <c r="E176" s="141"/>
      <c r="F176" s="141"/>
      <c r="I176" s="141"/>
    </row>
    <row r="177" spans="1:9" x14ac:dyDescent="0.2">
      <c r="D177" s="140"/>
      <c r="E177" s="141"/>
      <c r="F177" s="141"/>
      <c r="I177" s="141"/>
    </row>
    <row r="178" spans="1:9" s="49" customFormat="1" ht="25.5" x14ac:dyDescent="0.3">
      <c r="A178" s="10"/>
      <c r="B178" s="43" t="s">
        <v>5</v>
      </c>
      <c r="C178" s="44" t="s">
        <v>6</v>
      </c>
      <c r="D178" s="27" t="s">
        <v>7</v>
      </c>
      <c r="E178" s="14" t="s">
        <v>8</v>
      </c>
      <c r="F178" s="28" t="s">
        <v>9</v>
      </c>
      <c r="G178" s="45" t="s">
        <v>10</v>
      </c>
      <c r="H178" s="44" t="s">
        <v>0</v>
      </c>
      <c r="I178" s="46" t="s">
        <v>11</v>
      </c>
    </row>
    <row r="179" spans="1:9" x14ac:dyDescent="0.2">
      <c r="B179" s="142"/>
      <c r="C179" s="143"/>
      <c r="D179" s="144"/>
      <c r="E179" s="171"/>
      <c r="F179" s="145"/>
      <c r="G179" s="146"/>
      <c r="H179" s="147"/>
      <c r="I179" s="145"/>
    </row>
    <row r="180" spans="1:9" s="18" customFormat="1" ht="15.75" x14ac:dyDescent="0.25">
      <c r="A180" s="111"/>
      <c r="B180" s="35" t="s">
        <v>12</v>
      </c>
      <c r="C180" s="23"/>
      <c r="D180" s="133"/>
      <c r="E180" s="135"/>
      <c r="F180" s="121"/>
      <c r="G180" s="120"/>
      <c r="H180" s="121"/>
      <c r="I180" s="121"/>
    </row>
    <row r="181" spans="1:9" x14ac:dyDescent="0.2">
      <c r="B181" s="148" t="s">
        <v>77</v>
      </c>
      <c r="C181" s="133" t="s">
        <v>36</v>
      </c>
      <c r="D181" s="149">
        <f>'PST EFF 2223'!$B$16</f>
        <v>46529</v>
      </c>
      <c r="E181" s="119">
        <f>'PST EFF 2223'!$D$16</f>
        <v>1782</v>
      </c>
      <c r="F181" s="115">
        <f>'PST EFF 2223'!$C$21</f>
        <v>77912</v>
      </c>
      <c r="G181" s="24" t="s">
        <v>14</v>
      </c>
      <c r="H181" s="40"/>
      <c r="I181" s="121"/>
    </row>
    <row r="182" spans="1:9" x14ac:dyDescent="0.2">
      <c r="B182" s="123" t="s">
        <v>78</v>
      </c>
      <c r="C182" s="124" t="s">
        <v>38</v>
      </c>
      <c r="D182" s="125">
        <f>'PST EFF 2223'!$B$17</f>
        <v>49202</v>
      </c>
      <c r="E182" s="126">
        <f>'PST EFF 2223'!$D$17</f>
        <v>1904</v>
      </c>
      <c r="F182" s="126">
        <f>'PST EFF 2223'!$C$21</f>
        <v>77912</v>
      </c>
      <c r="G182" s="127" t="s">
        <v>79</v>
      </c>
      <c r="H182" s="128" t="s">
        <v>16</v>
      </c>
      <c r="I182" s="126">
        <f>'PST EFF 2223'!$D$21</f>
        <v>2104</v>
      </c>
    </row>
    <row r="183" spans="1:9" x14ac:dyDescent="0.2">
      <c r="B183" s="129"/>
      <c r="C183" s="130"/>
      <c r="D183" s="114"/>
      <c r="E183" s="115"/>
      <c r="F183" s="115"/>
      <c r="G183" s="112"/>
      <c r="H183" s="113"/>
      <c r="I183" s="115"/>
    </row>
    <row r="184" spans="1:9" ht="20.25" x14ac:dyDescent="0.3">
      <c r="A184" s="26" t="s">
        <v>392</v>
      </c>
      <c r="D184" s="140"/>
      <c r="E184" s="141"/>
      <c r="F184" s="141"/>
      <c r="I184" s="141"/>
    </row>
    <row r="185" spans="1:9" ht="20.25" x14ac:dyDescent="0.3">
      <c r="B185" s="64"/>
      <c r="C185" s="65"/>
      <c r="D185" s="65"/>
      <c r="E185" s="66"/>
      <c r="F185" s="66"/>
      <c r="G185" s="49"/>
      <c r="H185" s="66"/>
      <c r="I185" s="66"/>
    </row>
    <row r="186" spans="1:9" x14ac:dyDescent="0.2">
      <c r="A186" s="10"/>
    </row>
    <row r="187" spans="1:9" ht="25.5" x14ac:dyDescent="0.2">
      <c r="B187" s="43" t="s">
        <v>5</v>
      </c>
      <c r="C187" s="44" t="s">
        <v>6</v>
      </c>
      <c r="D187" s="27" t="s">
        <v>7</v>
      </c>
      <c r="E187" s="58" t="s">
        <v>8</v>
      </c>
      <c r="F187" s="28" t="s">
        <v>9</v>
      </c>
      <c r="G187" s="45" t="s">
        <v>10</v>
      </c>
      <c r="H187" s="44" t="s">
        <v>0</v>
      </c>
      <c r="I187" s="46" t="s">
        <v>11</v>
      </c>
    </row>
    <row r="188" spans="1:9" s="18" customFormat="1" x14ac:dyDescent="0.2">
      <c r="A188" s="111"/>
      <c r="B188" s="142"/>
      <c r="C188" s="143"/>
      <c r="D188" s="143"/>
      <c r="E188" s="147"/>
      <c r="F188" s="147"/>
      <c r="G188" s="146"/>
      <c r="H188" s="147"/>
      <c r="I188" s="147"/>
    </row>
    <row r="189" spans="1:9" ht="15.75" x14ac:dyDescent="0.25">
      <c r="B189" s="35" t="s">
        <v>12</v>
      </c>
      <c r="C189" s="23"/>
      <c r="D189" s="133"/>
      <c r="E189" s="121"/>
      <c r="F189" s="121"/>
      <c r="G189" s="120"/>
      <c r="H189" s="121"/>
      <c r="I189" s="121"/>
    </row>
    <row r="190" spans="1:9" x14ac:dyDescent="0.2">
      <c r="B190" s="123" t="s">
        <v>80</v>
      </c>
      <c r="C190" s="124" t="s">
        <v>36</v>
      </c>
      <c r="D190" s="125">
        <f>'PST EFF 2223'!$B$16</f>
        <v>46529</v>
      </c>
      <c r="E190" s="126">
        <f>'PST EFF 2223'!$D$16</f>
        <v>1782</v>
      </c>
      <c r="F190" s="126">
        <f>'PST EFF 2223'!$C$19</f>
        <v>69882</v>
      </c>
      <c r="G190" s="127" t="s">
        <v>81</v>
      </c>
      <c r="H190" s="128" t="s">
        <v>61</v>
      </c>
      <c r="I190" s="126">
        <f>'PST EFF 2223'!$D$19</f>
        <v>2050</v>
      </c>
    </row>
    <row r="191" spans="1:9" x14ac:dyDescent="0.2">
      <c r="B191" s="129"/>
      <c r="C191" s="130"/>
      <c r="D191" s="114"/>
      <c r="E191" s="115"/>
      <c r="F191" s="115"/>
      <c r="G191" s="112"/>
      <c r="H191" s="113"/>
      <c r="I191" s="115"/>
    </row>
    <row r="192" spans="1:9" ht="20.25" x14ac:dyDescent="0.3">
      <c r="A192" s="26" t="s">
        <v>393</v>
      </c>
      <c r="B192" s="129"/>
      <c r="C192" s="130"/>
      <c r="D192" s="114"/>
      <c r="E192" s="115"/>
      <c r="F192" s="115"/>
      <c r="G192" s="112"/>
      <c r="H192" s="113"/>
      <c r="I192" s="115"/>
    </row>
    <row r="193" spans="1:9" x14ac:dyDescent="0.2">
      <c r="D193" s="140"/>
      <c r="E193" s="141"/>
      <c r="F193" s="141"/>
      <c r="I193" s="141"/>
    </row>
    <row r="194" spans="1:9" x14ac:dyDescent="0.2">
      <c r="A194" s="10"/>
      <c r="D194" s="140"/>
      <c r="E194" s="141"/>
      <c r="F194" s="141"/>
      <c r="I194" s="141"/>
    </row>
    <row r="195" spans="1:9" ht="25.5" x14ac:dyDescent="0.2">
      <c r="B195" s="43" t="s">
        <v>5</v>
      </c>
      <c r="C195" s="44" t="s">
        <v>6</v>
      </c>
      <c r="D195" s="27" t="s">
        <v>7</v>
      </c>
      <c r="E195" s="14" t="s">
        <v>8</v>
      </c>
      <c r="F195" s="28" t="s">
        <v>9</v>
      </c>
      <c r="G195" s="45" t="s">
        <v>10</v>
      </c>
      <c r="H195" s="44" t="s">
        <v>0</v>
      </c>
      <c r="I195" s="46" t="s">
        <v>11</v>
      </c>
    </row>
    <row r="196" spans="1:9" x14ac:dyDescent="0.2">
      <c r="B196" s="142"/>
      <c r="C196" s="143"/>
      <c r="D196" s="144"/>
      <c r="E196" s="171"/>
      <c r="F196" s="145"/>
      <c r="G196" s="146"/>
      <c r="H196" s="147"/>
      <c r="I196" s="145"/>
    </row>
    <row r="197" spans="1:9" ht="15.75" x14ac:dyDescent="0.25">
      <c r="B197" s="35" t="s">
        <v>12</v>
      </c>
      <c r="C197" s="23"/>
      <c r="D197" s="133"/>
      <c r="E197" s="135"/>
      <c r="F197" s="121"/>
      <c r="G197" s="120"/>
      <c r="H197" s="121"/>
      <c r="I197" s="121"/>
    </row>
    <row r="198" spans="1:9" x14ac:dyDescent="0.2">
      <c r="B198" s="148" t="s">
        <v>82</v>
      </c>
      <c r="C198" s="133" t="s">
        <v>36</v>
      </c>
      <c r="D198" s="149">
        <f>'PST EFF 2223'!$B$16</f>
        <v>46529</v>
      </c>
      <c r="E198" s="119">
        <f>'PST EFF 2223'!$D$16</f>
        <v>1782</v>
      </c>
      <c r="F198" s="115">
        <f>'PST EFF 2223'!$C$21</f>
        <v>77912</v>
      </c>
      <c r="G198" s="24" t="s">
        <v>14</v>
      </c>
      <c r="H198" s="40"/>
      <c r="I198" s="121"/>
    </row>
    <row r="199" spans="1:9" x14ac:dyDescent="0.2">
      <c r="B199" s="123" t="s">
        <v>83</v>
      </c>
      <c r="C199" s="124" t="s">
        <v>38</v>
      </c>
      <c r="D199" s="125">
        <f>'PST EFF 2223'!$B$17</f>
        <v>49202</v>
      </c>
      <c r="E199" s="126">
        <f>'PST EFF 2223'!$D$17</f>
        <v>1904</v>
      </c>
      <c r="F199" s="126">
        <f>'PST EFF 2223'!$C$21</f>
        <v>77912</v>
      </c>
      <c r="G199" s="127" t="s">
        <v>84</v>
      </c>
      <c r="H199" s="128" t="s">
        <v>16</v>
      </c>
      <c r="I199" s="126">
        <f>'PST EFF 2223'!$D$21</f>
        <v>2104</v>
      </c>
    </row>
    <row r="200" spans="1:9" x14ac:dyDescent="0.2">
      <c r="D200" s="140"/>
      <c r="E200" s="141"/>
      <c r="F200" s="141"/>
      <c r="I200" s="141"/>
    </row>
    <row r="201" spans="1:9" ht="20.25" x14ac:dyDescent="0.3">
      <c r="A201" s="26" t="s">
        <v>394</v>
      </c>
      <c r="D201" s="140"/>
      <c r="E201" s="141"/>
      <c r="F201" s="141"/>
      <c r="I201" s="141"/>
    </row>
    <row r="202" spans="1:9" x14ac:dyDescent="0.2">
      <c r="D202" s="140"/>
      <c r="E202" s="141"/>
      <c r="F202" s="141"/>
      <c r="I202" s="141"/>
    </row>
    <row r="203" spans="1:9" x14ac:dyDescent="0.2">
      <c r="A203" s="10"/>
      <c r="D203" s="140"/>
      <c r="E203" s="141"/>
      <c r="F203" s="141"/>
      <c r="I203" s="141"/>
    </row>
    <row r="204" spans="1:9" ht="25.5" x14ac:dyDescent="0.2">
      <c r="B204" s="43" t="s">
        <v>5</v>
      </c>
      <c r="C204" s="44" t="s">
        <v>6</v>
      </c>
      <c r="D204" s="27" t="s">
        <v>7</v>
      </c>
      <c r="E204" s="14" t="s">
        <v>8</v>
      </c>
      <c r="F204" s="28" t="s">
        <v>9</v>
      </c>
      <c r="G204" s="45" t="s">
        <v>10</v>
      </c>
      <c r="H204" s="44" t="s">
        <v>0</v>
      </c>
      <c r="I204" s="46" t="s">
        <v>11</v>
      </c>
    </row>
    <row r="205" spans="1:9" x14ac:dyDescent="0.2">
      <c r="B205" s="142"/>
      <c r="C205" s="143"/>
      <c r="D205" s="144"/>
      <c r="E205" s="171"/>
      <c r="F205" s="145"/>
      <c r="G205" s="146"/>
      <c r="H205" s="147"/>
      <c r="I205" s="145"/>
    </row>
    <row r="206" spans="1:9" s="18" customFormat="1" ht="15.75" x14ac:dyDescent="0.25">
      <c r="A206" s="111"/>
      <c r="B206" s="35" t="s">
        <v>12</v>
      </c>
      <c r="C206" s="23"/>
      <c r="D206" s="133"/>
      <c r="E206" s="135"/>
      <c r="F206" s="121"/>
      <c r="G206" s="120"/>
      <c r="H206" s="121"/>
      <c r="I206" s="121"/>
    </row>
    <row r="207" spans="1:9" x14ac:dyDescent="0.2">
      <c r="B207" s="148" t="s">
        <v>85</v>
      </c>
      <c r="C207" s="133" t="s">
        <v>36</v>
      </c>
      <c r="D207" s="149">
        <f>'PST EFF 2223'!$B$16</f>
        <v>46529</v>
      </c>
      <c r="E207" s="119">
        <f>'PST EFF 2223'!$D$16</f>
        <v>1782</v>
      </c>
      <c r="F207" s="115">
        <f>'PST EFF 2223'!$C$21</f>
        <v>77912</v>
      </c>
      <c r="G207" s="24" t="s">
        <v>14</v>
      </c>
      <c r="H207" s="40"/>
      <c r="I207" s="121"/>
    </row>
    <row r="208" spans="1:9" x14ac:dyDescent="0.2">
      <c r="B208" s="123" t="s">
        <v>86</v>
      </c>
      <c r="C208" s="124" t="s">
        <v>38</v>
      </c>
      <c r="D208" s="125">
        <f>'PST EFF 2223'!$B$17</f>
        <v>49202</v>
      </c>
      <c r="E208" s="126">
        <f>'PST EFF 2223'!$D$17</f>
        <v>1904</v>
      </c>
      <c r="F208" s="126">
        <f>'PST EFF 2223'!$C$21</f>
        <v>77912</v>
      </c>
      <c r="G208" s="127" t="s">
        <v>87</v>
      </c>
      <c r="H208" s="128" t="s">
        <v>16</v>
      </c>
      <c r="I208" s="126">
        <f>'PST EFF 2223'!$D$21</f>
        <v>2104</v>
      </c>
    </row>
    <row r="209" spans="1:9" x14ac:dyDescent="0.2">
      <c r="D209" s="140"/>
      <c r="E209" s="141"/>
      <c r="F209" s="141"/>
      <c r="I209" s="141"/>
    </row>
    <row r="210" spans="1:9" ht="20.25" x14ac:dyDescent="0.3">
      <c r="A210" s="26" t="s">
        <v>395</v>
      </c>
      <c r="D210" s="140"/>
      <c r="E210" s="141"/>
      <c r="F210" s="141"/>
      <c r="I210" s="141"/>
    </row>
    <row r="211" spans="1:9" x14ac:dyDescent="0.2">
      <c r="D211" s="140"/>
      <c r="E211" s="141"/>
      <c r="F211" s="141"/>
      <c r="I211" s="141"/>
    </row>
    <row r="212" spans="1:9" x14ac:dyDescent="0.2">
      <c r="A212" s="10"/>
      <c r="D212" s="140"/>
      <c r="E212" s="141"/>
      <c r="F212" s="141"/>
      <c r="I212" s="141"/>
    </row>
    <row r="213" spans="1:9" ht="25.5" x14ac:dyDescent="0.2">
      <c r="B213" s="43" t="s">
        <v>5</v>
      </c>
      <c r="C213" s="44" t="s">
        <v>6</v>
      </c>
      <c r="D213" s="27" t="s">
        <v>7</v>
      </c>
      <c r="E213" s="14" t="s">
        <v>8</v>
      </c>
      <c r="F213" s="28" t="s">
        <v>9</v>
      </c>
      <c r="G213" s="45" t="s">
        <v>10</v>
      </c>
      <c r="H213" s="44" t="s">
        <v>0</v>
      </c>
      <c r="I213" s="46" t="s">
        <v>11</v>
      </c>
    </row>
    <row r="214" spans="1:9" x14ac:dyDescent="0.2">
      <c r="B214" s="142"/>
      <c r="C214" s="143"/>
      <c r="D214" s="144"/>
      <c r="E214" s="171"/>
      <c r="F214" s="145"/>
      <c r="G214" s="146"/>
      <c r="H214" s="147"/>
      <c r="I214" s="145"/>
    </row>
    <row r="215" spans="1:9" ht="15.75" x14ac:dyDescent="0.25">
      <c r="B215" s="35" t="s">
        <v>12</v>
      </c>
      <c r="C215" s="23"/>
      <c r="D215" s="133"/>
      <c r="E215" s="135"/>
      <c r="F215" s="121"/>
      <c r="G215" s="120"/>
      <c r="H215" s="121"/>
      <c r="I215" s="121"/>
    </row>
    <row r="216" spans="1:9" x14ac:dyDescent="0.2">
      <c r="B216" s="148" t="s">
        <v>88</v>
      </c>
      <c r="C216" s="133" t="s">
        <v>36</v>
      </c>
      <c r="D216" s="149">
        <f>'PST EFF 2223'!$B$16</f>
        <v>46529</v>
      </c>
      <c r="E216" s="119">
        <f>'PST EFF 2223'!$D$16</f>
        <v>1782</v>
      </c>
      <c r="F216" s="115">
        <f>'PST EFF 2223'!$C$21</f>
        <v>77912</v>
      </c>
      <c r="G216" s="24" t="s">
        <v>14</v>
      </c>
      <c r="H216" s="40"/>
      <c r="I216" s="121"/>
    </row>
    <row r="217" spans="1:9" x14ac:dyDescent="0.2">
      <c r="B217" s="123" t="s">
        <v>89</v>
      </c>
      <c r="C217" s="124" t="s">
        <v>38</v>
      </c>
      <c r="D217" s="125">
        <f>'PST EFF 2223'!$B$17</f>
        <v>49202</v>
      </c>
      <c r="E217" s="126">
        <f>'PST EFF 2223'!$D$17</f>
        <v>1904</v>
      </c>
      <c r="F217" s="126">
        <f>'PST EFF 2223'!$C$21</f>
        <v>77912</v>
      </c>
      <c r="G217" s="127" t="s">
        <v>90</v>
      </c>
      <c r="H217" s="128" t="s">
        <v>16</v>
      </c>
      <c r="I217" s="126">
        <f>'PST EFF 2223'!$D$21</f>
        <v>2104</v>
      </c>
    </row>
    <row r="218" spans="1:9" x14ac:dyDescent="0.2">
      <c r="D218" s="140"/>
      <c r="E218" s="141"/>
      <c r="F218" s="141"/>
      <c r="I218" s="141"/>
    </row>
    <row r="219" spans="1:9" ht="20.25" x14ac:dyDescent="0.3">
      <c r="A219" s="26" t="s">
        <v>488</v>
      </c>
      <c r="D219" s="140"/>
      <c r="E219" s="141"/>
      <c r="F219" s="141"/>
      <c r="H219" s="266"/>
      <c r="I219" s="141"/>
    </row>
    <row r="220" spans="1:9" x14ac:dyDescent="0.2">
      <c r="D220" s="140"/>
      <c r="E220" s="141"/>
      <c r="F220" s="141"/>
      <c r="H220" s="266"/>
      <c r="I220" s="141"/>
    </row>
    <row r="221" spans="1:9" x14ac:dyDescent="0.2">
      <c r="A221" s="10"/>
      <c r="D221" s="140"/>
      <c r="E221" s="141"/>
      <c r="F221" s="141"/>
      <c r="H221" s="266"/>
      <c r="I221" s="141"/>
    </row>
    <row r="222" spans="1:9" ht="25.5" x14ac:dyDescent="0.2">
      <c r="B222" s="43" t="s">
        <v>5</v>
      </c>
      <c r="C222" s="44" t="s">
        <v>6</v>
      </c>
      <c r="D222" s="27" t="s">
        <v>7</v>
      </c>
      <c r="E222" s="14" t="s">
        <v>8</v>
      </c>
      <c r="F222" s="28" t="s">
        <v>9</v>
      </c>
      <c r="G222" s="45" t="s">
        <v>10</v>
      </c>
      <c r="H222" s="44" t="s">
        <v>0</v>
      </c>
      <c r="I222" s="46" t="s">
        <v>11</v>
      </c>
    </row>
    <row r="223" spans="1:9" x14ac:dyDescent="0.2">
      <c r="B223" s="142"/>
      <c r="C223" s="143"/>
      <c r="D223" s="144"/>
      <c r="E223" s="171"/>
      <c r="F223" s="145"/>
      <c r="G223" s="146"/>
      <c r="H223" s="147"/>
      <c r="I223" s="145"/>
    </row>
    <row r="224" spans="1:9" s="18" customFormat="1" ht="15.75" x14ac:dyDescent="0.25">
      <c r="A224" s="111"/>
      <c r="B224" s="35" t="s">
        <v>12</v>
      </c>
      <c r="C224" s="23"/>
      <c r="D224" s="133"/>
      <c r="E224" s="135"/>
      <c r="F224" s="121"/>
      <c r="G224" s="120"/>
      <c r="H224" s="121"/>
      <c r="I224" s="121"/>
    </row>
    <row r="225" spans="1:10" x14ac:dyDescent="0.2">
      <c r="B225" s="148" t="s">
        <v>489</v>
      </c>
      <c r="C225" s="133" t="s">
        <v>36</v>
      </c>
      <c r="D225" s="149">
        <f>'PST EFF 2223'!$B$16</f>
        <v>46529</v>
      </c>
      <c r="E225" s="119">
        <f>'PST EFF 2223'!$D$16</f>
        <v>1782</v>
      </c>
      <c r="F225" s="115">
        <f>'PST EFF 2223'!$C$21</f>
        <v>77912</v>
      </c>
      <c r="G225" s="24" t="s">
        <v>14</v>
      </c>
      <c r="H225" s="40"/>
      <c r="I225" s="121"/>
    </row>
    <row r="226" spans="1:10" x14ac:dyDescent="0.2">
      <c r="B226" s="123" t="s">
        <v>490</v>
      </c>
      <c r="C226" s="124" t="s">
        <v>38</v>
      </c>
      <c r="D226" s="125">
        <f>'PST EFF 2223'!$B$17</f>
        <v>49202</v>
      </c>
      <c r="E226" s="126">
        <f>'PST EFF 2223'!$D$17</f>
        <v>1904</v>
      </c>
      <c r="F226" s="126">
        <f>'PST EFF 2223'!$C$21</f>
        <v>77912</v>
      </c>
      <c r="G226" s="127" t="s">
        <v>491</v>
      </c>
      <c r="H226" s="128" t="s">
        <v>16</v>
      </c>
      <c r="I226" s="126">
        <f>'PST EFF 2223'!$D$21</f>
        <v>2104</v>
      </c>
    </row>
    <row r="227" spans="1:10" x14ac:dyDescent="0.2">
      <c r="B227" s="129"/>
      <c r="C227" s="130"/>
      <c r="D227" s="114"/>
      <c r="E227" s="115"/>
      <c r="F227" s="115"/>
      <c r="G227" s="112"/>
      <c r="H227" s="113"/>
      <c r="I227" s="115"/>
      <c r="J227" s="109"/>
    </row>
    <row r="228" spans="1:10" ht="20.25" x14ac:dyDescent="0.3">
      <c r="A228" s="26" t="s">
        <v>396</v>
      </c>
      <c r="D228" s="140"/>
      <c r="E228" s="141"/>
      <c r="F228" s="141"/>
      <c r="I228" s="141"/>
    </row>
    <row r="229" spans="1:10" x14ac:dyDescent="0.2">
      <c r="D229" s="140"/>
      <c r="E229" s="141"/>
      <c r="F229" s="141"/>
      <c r="I229" s="141"/>
    </row>
    <row r="230" spans="1:10" x14ac:dyDescent="0.2">
      <c r="A230" s="10"/>
      <c r="D230" s="140"/>
      <c r="E230" s="141"/>
      <c r="F230" s="141"/>
      <c r="I230" s="141"/>
    </row>
    <row r="231" spans="1:10" ht="25.5" x14ac:dyDescent="0.2">
      <c r="B231" s="43" t="s">
        <v>5</v>
      </c>
      <c r="C231" s="44" t="s">
        <v>6</v>
      </c>
      <c r="D231" s="27" t="s">
        <v>7</v>
      </c>
      <c r="E231" s="14" t="s">
        <v>8</v>
      </c>
      <c r="F231" s="28" t="s">
        <v>9</v>
      </c>
      <c r="G231" s="45" t="s">
        <v>10</v>
      </c>
      <c r="H231" s="44" t="s">
        <v>0</v>
      </c>
      <c r="I231" s="46" t="s">
        <v>11</v>
      </c>
    </row>
    <row r="232" spans="1:10" x14ac:dyDescent="0.2">
      <c r="B232" s="142"/>
      <c r="C232" s="143"/>
      <c r="D232" s="144"/>
      <c r="E232" s="145"/>
      <c r="F232" s="145"/>
      <c r="G232" s="146"/>
      <c r="H232" s="147"/>
      <c r="I232" s="145"/>
    </row>
    <row r="233" spans="1:10" s="18" customFormat="1" ht="15.75" x14ac:dyDescent="0.25">
      <c r="A233" s="111"/>
      <c r="B233" s="35" t="s">
        <v>12</v>
      </c>
      <c r="C233" s="23"/>
      <c r="D233" s="133"/>
      <c r="E233" s="121"/>
      <c r="F233" s="121"/>
      <c r="G233" s="120"/>
      <c r="H233" s="121"/>
      <c r="I233" s="121"/>
    </row>
    <row r="234" spans="1:10" x14ac:dyDescent="0.2">
      <c r="B234" s="120" t="s">
        <v>91</v>
      </c>
      <c r="C234" s="121" t="s">
        <v>36</v>
      </c>
      <c r="D234" s="149">
        <f>'PST EFF 2223'!$B$16</f>
        <v>46529</v>
      </c>
      <c r="E234" s="119">
        <f>'PST EFF 2223'!$D$16</f>
        <v>1782</v>
      </c>
      <c r="F234" s="115">
        <f>'PST EFF 2223'!$C$20</f>
        <v>73813</v>
      </c>
      <c r="G234" s="48" t="s">
        <v>14</v>
      </c>
      <c r="H234" s="68"/>
      <c r="I234" s="163"/>
    </row>
    <row r="235" spans="1:10" ht="30" x14ac:dyDescent="0.2">
      <c r="B235" s="127" t="s">
        <v>92</v>
      </c>
      <c r="C235" s="128" t="s">
        <v>38</v>
      </c>
      <c r="D235" s="125">
        <f>'PST EFF 2223'!$B$17</f>
        <v>49202</v>
      </c>
      <c r="E235" s="126">
        <f>'PST EFF 2223'!$D$17</f>
        <v>1904</v>
      </c>
      <c r="F235" s="126">
        <f>'PST EFF 2223'!$C$20</f>
        <v>73813</v>
      </c>
      <c r="G235" s="172" t="s">
        <v>93</v>
      </c>
      <c r="H235" s="173" t="s">
        <v>94</v>
      </c>
      <c r="I235" s="174">
        <f>'PST EFF 2223'!$D$20</f>
        <v>2148</v>
      </c>
    </row>
    <row r="236" spans="1:10" x14ac:dyDescent="0.2">
      <c r="B236" s="111"/>
      <c r="C236" s="118"/>
      <c r="D236" s="140"/>
      <c r="E236" s="141"/>
      <c r="F236" s="141"/>
      <c r="G236" s="109"/>
      <c r="H236" s="110"/>
      <c r="I236" s="108"/>
    </row>
    <row r="237" spans="1:10" ht="20.25" x14ac:dyDescent="0.3">
      <c r="A237" s="9" t="s">
        <v>397</v>
      </c>
      <c r="B237" s="111"/>
      <c r="C237" s="118"/>
      <c r="D237" s="140"/>
      <c r="E237" s="141"/>
      <c r="F237" s="141"/>
      <c r="G237" s="109"/>
      <c r="H237" s="110"/>
      <c r="I237" s="108"/>
    </row>
    <row r="238" spans="1:10" ht="27" customHeight="1" x14ac:dyDescent="0.2">
      <c r="D238" s="140"/>
      <c r="E238" s="141"/>
      <c r="F238" s="141"/>
      <c r="G238" s="109"/>
      <c r="H238" s="110"/>
      <c r="I238" s="108"/>
    </row>
    <row r="239" spans="1:10" x14ac:dyDescent="0.2">
      <c r="A239" s="10"/>
      <c r="D239" s="140"/>
      <c r="E239" s="141"/>
      <c r="F239" s="141"/>
      <c r="G239" s="109"/>
      <c r="H239" s="110"/>
      <c r="I239" s="108"/>
    </row>
    <row r="240" spans="1:10" ht="25.5" x14ac:dyDescent="0.2">
      <c r="B240" s="43" t="s">
        <v>5</v>
      </c>
      <c r="C240" s="44" t="s">
        <v>6</v>
      </c>
      <c r="D240" s="27" t="s">
        <v>7</v>
      </c>
      <c r="E240" s="58" t="s">
        <v>8</v>
      </c>
      <c r="F240" s="28" t="s">
        <v>9</v>
      </c>
      <c r="G240" s="45" t="s">
        <v>10</v>
      </c>
      <c r="H240" s="44" t="s">
        <v>0</v>
      </c>
      <c r="I240" s="46" t="s">
        <v>11</v>
      </c>
    </row>
    <row r="241" spans="1:9" x14ac:dyDescent="0.2">
      <c r="B241" s="142"/>
      <c r="C241" s="143"/>
      <c r="D241" s="144"/>
      <c r="E241" s="171"/>
      <c r="F241" s="145"/>
      <c r="G241" s="158"/>
      <c r="H241" s="162"/>
      <c r="I241" s="157"/>
    </row>
    <row r="242" spans="1:9" s="18" customFormat="1" ht="15.75" x14ac:dyDescent="0.25">
      <c r="A242" s="111"/>
      <c r="B242" s="35" t="s">
        <v>12</v>
      </c>
      <c r="C242" s="23"/>
      <c r="D242" s="133"/>
      <c r="E242" s="135"/>
      <c r="F242" s="121"/>
      <c r="G242" s="151"/>
      <c r="H242" s="163"/>
      <c r="I242" s="163"/>
    </row>
    <row r="243" spans="1:9" x14ac:dyDescent="0.2">
      <c r="B243" s="120" t="s">
        <v>95</v>
      </c>
      <c r="C243" s="121" t="s">
        <v>36</v>
      </c>
      <c r="D243" s="149">
        <f>'PST EFF 2223'!$B$16</f>
        <v>46529</v>
      </c>
      <c r="E243" s="119">
        <f>'PST EFF 2223'!$D$16</f>
        <v>1782</v>
      </c>
      <c r="F243" s="115">
        <f>'PST EFF 2223'!$C$21</f>
        <v>77912</v>
      </c>
      <c r="G243" s="48" t="s">
        <v>14</v>
      </c>
      <c r="H243" s="68"/>
      <c r="I243" s="163"/>
    </row>
    <row r="244" spans="1:9" x14ac:dyDescent="0.2">
      <c r="B244" s="127" t="s">
        <v>96</v>
      </c>
      <c r="C244" s="128" t="s">
        <v>38</v>
      </c>
      <c r="D244" s="125">
        <f>'PST EFF 2223'!$B$17</f>
        <v>49202</v>
      </c>
      <c r="E244" s="126">
        <f>'PST EFF 2223'!$D$17</f>
        <v>1904</v>
      </c>
      <c r="F244" s="126">
        <f>'PST EFF 2223'!$C$21</f>
        <v>77912</v>
      </c>
      <c r="G244" s="152" t="s">
        <v>97</v>
      </c>
      <c r="H244" s="173" t="s">
        <v>16</v>
      </c>
      <c r="I244" s="126">
        <f>'PST EFF 2223'!$D$21</f>
        <v>2104</v>
      </c>
    </row>
    <row r="245" spans="1:9" x14ac:dyDescent="0.2">
      <c r="B245" s="284" t="s">
        <v>23</v>
      </c>
      <c r="C245" s="284"/>
      <c r="D245" s="284"/>
      <c r="E245" s="284"/>
      <c r="F245" s="284"/>
      <c r="G245" s="284"/>
      <c r="H245" s="284"/>
      <c r="I245" s="284"/>
    </row>
    <row r="246" spans="1:9" x14ac:dyDescent="0.2">
      <c r="B246" s="267"/>
      <c r="C246" s="267"/>
      <c r="D246" s="267"/>
      <c r="E246" s="267"/>
      <c r="F246" s="267"/>
      <c r="G246" s="267"/>
      <c r="H246" s="267"/>
      <c r="I246" s="267"/>
    </row>
    <row r="247" spans="1:9" ht="20.25" x14ac:dyDescent="0.3">
      <c r="A247" s="9" t="s">
        <v>484</v>
      </c>
      <c r="D247" s="140"/>
      <c r="E247" s="141"/>
      <c r="F247" s="141"/>
      <c r="H247" s="266"/>
      <c r="I247" s="141"/>
    </row>
    <row r="248" spans="1:9" x14ac:dyDescent="0.2">
      <c r="D248" s="140"/>
      <c r="E248" s="141"/>
      <c r="F248" s="141"/>
      <c r="H248" s="266"/>
      <c r="I248" s="141"/>
    </row>
    <row r="249" spans="1:9" ht="25.5" x14ac:dyDescent="0.2">
      <c r="A249" s="10"/>
      <c r="B249" s="43" t="s">
        <v>5</v>
      </c>
      <c r="C249" s="44" t="s">
        <v>6</v>
      </c>
      <c r="D249" s="27" t="s">
        <v>7</v>
      </c>
      <c r="E249" s="58" t="s">
        <v>8</v>
      </c>
      <c r="F249" s="28" t="s">
        <v>9</v>
      </c>
      <c r="G249" s="45" t="s">
        <v>10</v>
      </c>
      <c r="H249" s="44" t="s">
        <v>0</v>
      </c>
      <c r="I249" s="46" t="s">
        <v>11</v>
      </c>
    </row>
    <row r="250" spans="1:9" ht="12.2" customHeight="1" x14ac:dyDescent="0.2">
      <c r="B250" s="142"/>
      <c r="C250" s="143"/>
      <c r="D250" s="144"/>
      <c r="E250" s="171"/>
      <c r="F250" s="145"/>
      <c r="G250" s="146"/>
      <c r="H250" s="147"/>
      <c r="I250" s="145"/>
    </row>
    <row r="251" spans="1:9" s="18" customFormat="1" ht="15.75" x14ac:dyDescent="0.25">
      <c r="A251" s="111"/>
      <c r="B251" s="35" t="s">
        <v>12</v>
      </c>
      <c r="C251" s="23"/>
      <c r="D251" s="133"/>
      <c r="E251" s="135"/>
      <c r="F251" s="121"/>
      <c r="G251" s="120"/>
      <c r="H251" s="121"/>
      <c r="I251" s="121"/>
    </row>
    <row r="252" spans="1:9" ht="12.2" customHeight="1" x14ac:dyDescent="0.2">
      <c r="B252" s="148" t="s">
        <v>485</v>
      </c>
      <c r="C252" s="121" t="s">
        <v>36</v>
      </c>
      <c r="D252" s="149">
        <f>'PST EFF 2223'!$B$16</f>
        <v>46529</v>
      </c>
      <c r="E252" s="119">
        <f>'PST EFF 2223'!$D$16</f>
        <v>1782</v>
      </c>
      <c r="F252" s="115">
        <f>'PST EFF 2223'!$C$21</f>
        <v>77912</v>
      </c>
      <c r="G252" s="24" t="s">
        <v>14</v>
      </c>
      <c r="H252" s="40"/>
      <c r="I252" s="121"/>
    </row>
    <row r="253" spans="1:9" ht="30" x14ac:dyDescent="0.2">
      <c r="B253" s="123" t="s">
        <v>486</v>
      </c>
      <c r="C253" s="128" t="s">
        <v>38</v>
      </c>
      <c r="D253" s="125">
        <f>'PST EFF 2223'!$B$17</f>
        <v>49202</v>
      </c>
      <c r="E253" s="126">
        <f>'PST EFF 2223'!$D$17</f>
        <v>1904</v>
      </c>
      <c r="F253" s="126">
        <f>'PST EFF 2223'!$C$21</f>
        <v>77912</v>
      </c>
      <c r="G253" s="123" t="s">
        <v>487</v>
      </c>
      <c r="H253" s="128" t="s">
        <v>16</v>
      </c>
      <c r="I253" s="126">
        <f>'PST EFF 2223'!$D$21</f>
        <v>2104</v>
      </c>
    </row>
    <row r="254" spans="1:9" x14ac:dyDescent="0.2">
      <c r="B254" s="111"/>
      <c r="C254" s="118"/>
      <c r="D254" s="140"/>
      <c r="E254" s="141"/>
      <c r="F254" s="141"/>
      <c r="I254" s="141"/>
    </row>
    <row r="255" spans="1:9" ht="20.25" x14ac:dyDescent="0.3">
      <c r="A255" s="26" t="s">
        <v>398</v>
      </c>
      <c r="D255" s="140"/>
      <c r="E255" s="141"/>
      <c r="F255" s="141"/>
      <c r="I255" s="141"/>
    </row>
    <row r="256" spans="1:9" x14ac:dyDescent="0.2">
      <c r="D256" s="140"/>
      <c r="E256" s="141"/>
      <c r="F256" s="141"/>
      <c r="I256" s="141"/>
    </row>
    <row r="257" spans="1:9" x14ac:dyDescent="0.2">
      <c r="A257" s="10"/>
      <c r="D257" s="140"/>
      <c r="E257" s="141"/>
      <c r="F257" s="141"/>
      <c r="I257" s="141"/>
    </row>
    <row r="258" spans="1:9" s="109" customFormat="1" ht="25.5" x14ac:dyDescent="0.2">
      <c r="A258" s="111"/>
      <c r="B258" s="43" t="s">
        <v>5</v>
      </c>
      <c r="C258" s="44" t="s">
        <v>6</v>
      </c>
      <c r="D258" s="27" t="s">
        <v>7</v>
      </c>
      <c r="E258" s="58" t="s">
        <v>8</v>
      </c>
      <c r="F258" s="28" t="s">
        <v>9</v>
      </c>
      <c r="G258" s="45" t="s">
        <v>10</v>
      </c>
      <c r="H258" s="44" t="s">
        <v>0</v>
      </c>
      <c r="I258" s="46" t="s">
        <v>11</v>
      </c>
    </row>
    <row r="259" spans="1:9" x14ac:dyDescent="0.2">
      <c r="B259" s="142"/>
      <c r="C259" s="175"/>
      <c r="D259" s="144"/>
      <c r="E259" s="171"/>
      <c r="F259" s="145"/>
      <c r="G259" s="146"/>
      <c r="H259" s="147"/>
      <c r="I259" s="145"/>
    </row>
    <row r="260" spans="1:9" s="18" customFormat="1" ht="15.75" x14ac:dyDescent="0.25">
      <c r="A260" s="111"/>
      <c r="B260" s="35" t="s">
        <v>12</v>
      </c>
      <c r="C260" s="69"/>
      <c r="D260" s="133"/>
      <c r="E260" s="135"/>
      <c r="F260" s="121"/>
      <c r="G260" s="120"/>
      <c r="H260" s="121"/>
      <c r="I260" s="121"/>
    </row>
    <row r="261" spans="1:9" ht="30" x14ac:dyDescent="0.2">
      <c r="B261" s="148" t="s">
        <v>98</v>
      </c>
      <c r="C261" s="176" t="s">
        <v>36</v>
      </c>
      <c r="D261" s="149">
        <f>'PST EFF 2223'!$B$16</f>
        <v>46529</v>
      </c>
      <c r="E261" s="119">
        <f>'PST EFF 2223'!$D$16</f>
        <v>1782</v>
      </c>
      <c r="F261" s="115">
        <f>'PST EFF 2223'!$C$21</f>
        <v>77912</v>
      </c>
      <c r="G261" s="24" t="s">
        <v>14</v>
      </c>
      <c r="H261" s="121"/>
      <c r="I261" s="121"/>
    </row>
    <row r="262" spans="1:9" ht="30" x14ac:dyDescent="0.2">
      <c r="B262" s="123" t="s">
        <v>99</v>
      </c>
      <c r="C262" s="177" t="s">
        <v>38</v>
      </c>
      <c r="D262" s="125">
        <f>'PST EFF 2223'!$B$17</f>
        <v>49202</v>
      </c>
      <c r="E262" s="126">
        <f>'PST EFF 2223'!$D$17</f>
        <v>1904</v>
      </c>
      <c r="F262" s="126">
        <f>'PST EFF 2223'!$C$21</f>
        <v>77912</v>
      </c>
      <c r="G262" s="123" t="s">
        <v>100</v>
      </c>
      <c r="H262" s="128" t="s">
        <v>16</v>
      </c>
      <c r="I262" s="126">
        <f>'PST EFF 2223'!$D$21</f>
        <v>2104</v>
      </c>
    </row>
    <row r="263" spans="1:9" x14ac:dyDescent="0.2">
      <c r="D263" s="140"/>
      <c r="E263" s="141"/>
      <c r="F263" s="141"/>
      <c r="I263" s="141"/>
    </row>
    <row r="264" spans="1:9" ht="20.25" x14ac:dyDescent="0.3">
      <c r="A264" s="9" t="s">
        <v>399</v>
      </c>
      <c r="B264" s="111"/>
      <c r="C264" s="118"/>
      <c r="D264" s="140"/>
      <c r="E264" s="141"/>
      <c r="F264" s="141"/>
      <c r="I264" s="141"/>
    </row>
    <row r="265" spans="1:9" x14ac:dyDescent="0.2">
      <c r="B265" s="105"/>
      <c r="C265" s="106"/>
      <c r="D265" s="107"/>
      <c r="E265" s="108"/>
      <c r="F265" s="108"/>
      <c r="G265" s="109"/>
      <c r="H265" s="110"/>
      <c r="I265" s="110"/>
    </row>
    <row r="266" spans="1:9" x14ac:dyDescent="0.2">
      <c r="A266" s="10"/>
      <c r="D266" s="140"/>
      <c r="E266" s="141"/>
      <c r="F266" s="141"/>
    </row>
    <row r="267" spans="1:9" ht="25.5" x14ac:dyDescent="0.2">
      <c r="B267" s="43" t="s">
        <v>5</v>
      </c>
      <c r="C267" s="44" t="s">
        <v>6</v>
      </c>
      <c r="D267" s="27" t="s">
        <v>7</v>
      </c>
      <c r="E267" s="58" t="s">
        <v>8</v>
      </c>
      <c r="F267" s="28" t="s">
        <v>9</v>
      </c>
      <c r="G267" s="45" t="s">
        <v>10</v>
      </c>
      <c r="H267" s="44" t="s">
        <v>0</v>
      </c>
      <c r="I267" s="46" t="s">
        <v>11</v>
      </c>
    </row>
    <row r="268" spans="1:9" x14ac:dyDescent="0.2">
      <c r="B268" s="142"/>
      <c r="C268" s="143"/>
      <c r="D268" s="144"/>
      <c r="E268" s="145"/>
      <c r="F268" s="145"/>
      <c r="G268" s="146"/>
      <c r="H268" s="147"/>
      <c r="I268" s="147"/>
    </row>
    <row r="269" spans="1:9" s="18" customFormat="1" ht="15.75" x14ac:dyDescent="0.25">
      <c r="A269" s="111"/>
      <c r="B269" s="35" t="s">
        <v>12</v>
      </c>
      <c r="C269" s="23"/>
      <c r="D269" s="133"/>
      <c r="E269" s="121"/>
      <c r="F269" s="121"/>
      <c r="G269" s="120"/>
      <c r="H269" s="121"/>
      <c r="I269" s="121"/>
    </row>
    <row r="270" spans="1:9" x14ac:dyDescent="0.2">
      <c r="B270" s="120" t="s">
        <v>327</v>
      </c>
      <c r="C270" s="121" t="s">
        <v>36</v>
      </c>
      <c r="D270" s="149">
        <f>'PST EFF 2223'!$B$16</f>
        <v>46529</v>
      </c>
      <c r="E270" s="119">
        <f>'PST EFF 2223'!$D$16</f>
        <v>1782</v>
      </c>
      <c r="F270" s="115">
        <f>'PST EFF 2223'!$C$21</f>
        <v>77912</v>
      </c>
      <c r="G270" s="120"/>
      <c r="H270" s="121"/>
      <c r="I270" s="121"/>
    </row>
    <row r="271" spans="1:9" x14ac:dyDescent="0.2">
      <c r="B271" s="127" t="s">
        <v>328</v>
      </c>
      <c r="C271" s="128" t="s">
        <v>38</v>
      </c>
      <c r="D271" s="125">
        <f>'PST EFF 2223'!$B$17</f>
        <v>49202</v>
      </c>
      <c r="E271" s="126">
        <f>'PST EFF 2223'!$D$17</f>
        <v>1904</v>
      </c>
      <c r="F271" s="126">
        <f>'PST EFF 2223'!$C$21</f>
        <v>77912</v>
      </c>
      <c r="G271" s="127" t="s">
        <v>329</v>
      </c>
      <c r="H271" s="128" t="s">
        <v>16</v>
      </c>
      <c r="I271" s="126">
        <f>'PST EFF 2223'!$D$21</f>
        <v>2104</v>
      </c>
    </row>
    <row r="272" spans="1:9" x14ac:dyDescent="0.2">
      <c r="B272" s="112"/>
      <c r="C272" s="113"/>
      <c r="D272" s="114"/>
      <c r="E272" s="115"/>
      <c r="F272" s="115"/>
      <c r="G272" s="112"/>
      <c r="H272" s="113"/>
      <c r="I272" s="115"/>
    </row>
    <row r="273" spans="1:9" ht="20.25" x14ac:dyDescent="0.3">
      <c r="A273" s="26" t="s">
        <v>400</v>
      </c>
      <c r="D273" s="140"/>
      <c r="E273" s="141"/>
      <c r="F273" s="141"/>
    </row>
    <row r="274" spans="1:9" x14ac:dyDescent="0.2">
      <c r="D274" s="140"/>
      <c r="E274" s="141"/>
      <c r="F274" s="141"/>
      <c r="I274" s="141"/>
    </row>
    <row r="275" spans="1:9" x14ac:dyDescent="0.2">
      <c r="A275" s="10"/>
      <c r="D275" s="140"/>
      <c r="E275" s="141"/>
      <c r="F275" s="141"/>
      <c r="I275" s="141"/>
    </row>
    <row r="276" spans="1:9" ht="25.5" x14ac:dyDescent="0.2">
      <c r="B276" s="43" t="s">
        <v>5</v>
      </c>
      <c r="C276" s="44" t="s">
        <v>6</v>
      </c>
      <c r="D276" s="27" t="s">
        <v>7</v>
      </c>
      <c r="E276" s="58" t="s">
        <v>8</v>
      </c>
      <c r="F276" s="28" t="s">
        <v>9</v>
      </c>
      <c r="G276" s="45" t="s">
        <v>10</v>
      </c>
      <c r="H276" s="44" t="s">
        <v>0</v>
      </c>
      <c r="I276" s="46" t="s">
        <v>11</v>
      </c>
    </row>
    <row r="277" spans="1:9" x14ac:dyDescent="0.2">
      <c r="B277" s="142"/>
      <c r="C277" s="143"/>
      <c r="D277" s="144"/>
      <c r="E277" s="171"/>
      <c r="F277" s="145"/>
      <c r="G277" s="146"/>
      <c r="H277" s="147"/>
      <c r="I277" s="145"/>
    </row>
    <row r="278" spans="1:9" s="18" customFormat="1" ht="15.75" x14ac:dyDescent="0.25">
      <c r="A278" s="111"/>
      <c r="B278" s="35" t="s">
        <v>12</v>
      </c>
      <c r="C278" s="23"/>
      <c r="D278" s="133"/>
      <c r="E278" s="135"/>
      <c r="F278" s="121"/>
      <c r="G278" s="120"/>
      <c r="H278" s="121"/>
      <c r="I278" s="121"/>
    </row>
    <row r="279" spans="1:9" ht="30" x14ac:dyDescent="0.2">
      <c r="B279" s="148" t="s">
        <v>101</v>
      </c>
      <c r="C279" s="121" t="s">
        <v>36</v>
      </c>
      <c r="D279" s="149">
        <f>'PST EFF 2223'!$B$16</f>
        <v>46529</v>
      </c>
      <c r="E279" s="119">
        <f>'PST EFF 2223'!$D$16</f>
        <v>1782</v>
      </c>
      <c r="F279" s="115">
        <f>'PST EFF 2223'!$C$21</f>
        <v>77912</v>
      </c>
      <c r="G279" s="24" t="s">
        <v>14</v>
      </c>
      <c r="H279" s="40"/>
      <c r="I279" s="121"/>
    </row>
    <row r="280" spans="1:9" ht="30" x14ac:dyDescent="0.2">
      <c r="B280" s="123" t="s">
        <v>102</v>
      </c>
      <c r="C280" s="128" t="s">
        <v>38</v>
      </c>
      <c r="D280" s="125">
        <f>'PST EFF 2223'!$B$17</f>
        <v>49202</v>
      </c>
      <c r="E280" s="126">
        <f>'PST EFF 2223'!$D$17</f>
        <v>1904</v>
      </c>
      <c r="F280" s="126">
        <f>'PST EFF 2223'!$C$21</f>
        <v>77912</v>
      </c>
      <c r="G280" s="123" t="s">
        <v>103</v>
      </c>
      <c r="H280" s="128" t="s">
        <v>16</v>
      </c>
      <c r="I280" s="126">
        <f>'PST EFF 2223'!$D$21</f>
        <v>2104</v>
      </c>
    </row>
    <row r="281" spans="1:9" x14ac:dyDescent="0.2">
      <c r="B281" s="111"/>
      <c r="C281" s="118"/>
      <c r="D281" s="140"/>
      <c r="E281" s="141"/>
      <c r="F281" s="141"/>
      <c r="I281" s="141"/>
    </row>
    <row r="282" spans="1:9" ht="20.25" x14ac:dyDescent="0.3">
      <c r="A282" s="26" t="s">
        <v>401</v>
      </c>
      <c r="B282" s="70"/>
      <c r="C282" s="42"/>
      <c r="D282" s="140"/>
      <c r="E282" s="141"/>
      <c r="F282" s="141"/>
      <c r="I282" s="141"/>
    </row>
    <row r="283" spans="1:9" ht="18" customHeight="1" x14ac:dyDescent="0.2">
      <c r="D283" s="140"/>
      <c r="E283" s="141"/>
      <c r="F283" s="141"/>
      <c r="I283" s="141"/>
    </row>
    <row r="284" spans="1:9" x14ac:dyDescent="0.2">
      <c r="A284" s="10"/>
      <c r="D284" s="140"/>
      <c r="E284" s="141"/>
      <c r="F284" s="141"/>
      <c r="I284" s="141"/>
    </row>
    <row r="285" spans="1:9" ht="25.5" x14ac:dyDescent="0.2">
      <c r="B285" s="43" t="s">
        <v>5</v>
      </c>
      <c r="C285" s="44" t="s">
        <v>6</v>
      </c>
      <c r="D285" s="27" t="s">
        <v>7</v>
      </c>
      <c r="E285" s="58" t="s">
        <v>8</v>
      </c>
      <c r="F285" s="28" t="s">
        <v>9</v>
      </c>
      <c r="G285" s="45" t="s">
        <v>10</v>
      </c>
      <c r="H285" s="44" t="s">
        <v>0</v>
      </c>
      <c r="I285" s="46" t="s">
        <v>11</v>
      </c>
    </row>
    <row r="286" spans="1:9" ht="15" customHeight="1" x14ac:dyDescent="0.2">
      <c r="B286" s="142"/>
      <c r="C286" s="143"/>
      <c r="D286" s="144"/>
      <c r="E286" s="171"/>
      <c r="F286" s="145"/>
      <c r="G286" s="146"/>
      <c r="H286" s="147"/>
      <c r="I286" s="145"/>
    </row>
    <row r="287" spans="1:9" ht="12.75" customHeight="1" x14ac:dyDescent="0.25">
      <c r="B287" s="35" t="s">
        <v>12</v>
      </c>
      <c r="C287" s="23"/>
      <c r="D287" s="133"/>
      <c r="E287" s="135"/>
      <c r="F287" s="121"/>
      <c r="G287" s="120"/>
      <c r="H287" s="121"/>
      <c r="I287" s="121"/>
    </row>
    <row r="288" spans="1:9" s="18" customFormat="1" x14ac:dyDescent="0.2">
      <c r="A288" s="111"/>
      <c r="B288" s="120" t="s">
        <v>336</v>
      </c>
      <c r="C288" s="121" t="s">
        <v>36</v>
      </c>
      <c r="D288" s="149">
        <f>'PST EFF 2223'!$B$16</f>
        <v>46529</v>
      </c>
      <c r="E288" s="119">
        <f>'PST EFF 2223'!$D$16</f>
        <v>1782</v>
      </c>
      <c r="F288" s="115">
        <f>'PST EFF 2223'!$C$21</f>
        <v>77912</v>
      </c>
      <c r="G288" s="24" t="s">
        <v>14</v>
      </c>
      <c r="H288" s="40"/>
      <c r="I288" s="121"/>
    </row>
    <row r="289" spans="1:9" ht="12.75" customHeight="1" x14ac:dyDescent="0.2">
      <c r="B289" s="127" t="s">
        <v>337</v>
      </c>
      <c r="C289" s="128" t="s">
        <v>38</v>
      </c>
      <c r="D289" s="125">
        <f>'PST EFF 2223'!$B$17</f>
        <v>49202</v>
      </c>
      <c r="E289" s="126">
        <f>'PST EFF 2223'!$D$17</f>
        <v>1904</v>
      </c>
      <c r="F289" s="126">
        <f>'PST EFF 2223'!$C$21</f>
        <v>77912</v>
      </c>
      <c r="G289" s="127" t="s">
        <v>342</v>
      </c>
      <c r="H289" s="128" t="s">
        <v>16</v>
      </c>
      <c r="I289" s="126">
        <f>'PST EFF 2223'!$D$21</f>
        <v>2104</v>
      </c>
    </row>
    <row r="290" spans="1:9" x14ac:dyDescent="0.2">
      <c r="B290" s="287" t="s">
        <v>338</v>
      </c>
      <c r="C290" s="287"/>
      <c r="D290" s="287"/>
      <c r="E290" s="287"/>
      <c r="F290" s="287"/>
      <c r="G290" s="287"/>
      <c r="H290" s="287"/>
      <c r="I290" s="287"/>
    </row>
    <row r="291" spans="1:9" x14ac:dyDescent="0.2">
      <c r="B291" s="287"/>
      <c r="C291" s="287"/>
      <c r="D291" s="287"/>
      <c r="E291" s="287"/>
      <c r="F291" s="287"/>
      <c r="G291" s="287"/>
      <c r="H291" s="287"/>
      <c r="I291" s="287"/>
    </row>
    <row r="292" spans="1:9" ht="20.25" x14ac:dyDescent="0.3">
      <c r="A292" s="26" t="s">
        <v>402</v>
      </c>
      <c r="D292" s="140"/>
      <c r="E292" s="141"/>
      <c r="F292" s="141"/>
      <c r="I292" s="141"/>
    </row>
    <row r="293" spans="1:9" ht="20.25" x14ac:dyDescent="0.3">
      <c r="A293" s="49"/>
      <c r="D293" s="140"/>
      <c r="E293" s="141"/>
      <c r="F293" s="141"/>
      <c r="I293" s="141"/>
    </row>
    <row r="294" spans="1:9" x14ac:dyDescent="0.2">
      <c r="A294" s="10"/>
      <c r="D294" s="140"/>
      <c r="E294" s="141"/>
      <c r="F294" s="141"/>
      <c r="I294" s="141"/>
    </row>
    <row r="295" spans="1:9" ht="25.5" x14ac:dyDescent="0.3">
      <c r="A295" s="49"/>
      <c r="B295" s="43" t="s">
        <v>5</v>
      </c>
      <c r="C295" s="44" t="s">
        <v>6</v>
      </c>
      <c r="D295" s="27" t="s">
        <v>7</v>
      </c>
      <c r="E295" s="58" t="s">
        <v>8</v>
      </c>
      <c r="F295" s="28" t="s">
        <v>9</v>
      </c>
      <c r="G295" s="45" t="s">
        <v>10</v>
      </c>
      <c r="H295" s="44" t="s">
        <v>0</v>
      </c>
      <c r="I295" s="46" t="s">
        <v>11</v>
      </c>
    </row>
    <row r="296" spans="1:9" ht="12.75" customHeight="1" x14ac:dyDescent="0.2">
      <c r="B296" s="142"/>
      <c r="C296" s="143"/>
      <c r="D296" s="144"/>
      <c r="E296" s="171"/>
      <c r="F296" s="145"/>
      <c r="G296" s="146"/>
      <c r="H296" s="147"/>
      <c r="I296" s="145"/>
    </row>
    <row r="297" spans="1:9" s="18" customFormat="1" ht="15.75" x14ac:dyDescent="0.25">
      <c r="A297" s="111"/>
      <c r="B297" s="35" t="s">
        <v>12</v>
      </c>
      <c r="C297" s="23"/>
      <c r="D297" s="149"/>
      <c r="E297" s="150"/>
      <c r="F297" s="119"/>
      <c r="G297" s="120"/>
      <c r="H297" s="121"/>
      <c r="I297" s="119"/>
    </row>
    <row r="298" spans="1:9" ht="12.75" customHeight="1" x14ac:dyDescent="0.2">
      <c r="B298" s="148" t="s">
        <v>104</v>
      </c>
      <c r="C298" s="121" t="s">
        <v>36</v>
      </c>
      <c r="D298" s="149">
        <f>'PST EFF 2223'!$B$16</f>
        <v>46529</v>
      </c>
      <c r="E298" s="119">
        <f>'PST EFF 2223'!$D$16</f>
        <v>1782</v>
      </c>
      <c r="F298" s="115">
        <f>'PST EFF 2223'!$C$21</f>
        <v>77912</v>
      </c>
      <c r="G298" s="24" t="s">
        <v>14</v>
      </c>
      <c r="H298" s="40"/>
      <c r="I298" s="121"/>
    </row>
    <row r="299" spans="1:9" x14ac:dyDescent="0.2">
      <c r="B299" s="123" t="s">
        <v>105</v>
      </c>
      <c r="C299" s="128" t="s">
        <v>38</v>
      </c>
      <c r="D299" s="125">
        <f>'PST EFF 2223'!$B$17</f>
        <v>49202</v>
      </c>
      <c r="E299" s="126">
        <f>'PST EFF 2223'!$D$17</f>
        <v>1904</v>
      </c>
      <c r="F299" s="126">
        <f>'PST EFF 2223'!$C$21</f>
        <v>77912</v>
      </c>
      <c r="G299" s="127" t="s">
        <v>106</v>
      </c>
      <c r="H299" s="128" t="s">
        <v>16</v>
      </c>
      <c r="I299" s="126">
        <f>'PST EFF 2223'!$D$21</f>
        <v>2104</v>
      </c>
    </row>
    <row r="300" spans="1:9" x14ac:dyDescent="0.2">
      <c r="B300" s="129"/>
      <c r="C300" s="113"/>
      <c r="D300" s="114"/>
      <c r="E300" s="115"/>
      <c r="F300" s="115"/>
      <c r="G300" s="112"/>
      <c r="H300" s="113"/>
      <c r="I300" s="115"/>
    </row>
    <row r="301" spans="1:9" ht="20.25" x14ac:dyDescent="0.3">
      <c r="A301" s="26" t="s">
        <v>403</v>
      </c>
      <c r="B301" s="129"/>
      <c r="C301" s="113"/>
      <c r="D301" s="114"/>
      <c r="E301" s="115"/>
      <c r="F301" s="115"/>
      <c r="G301" s="112"/>
      <c r="H301" s="113"/>
      <c r="I301" s="115"/>
    </row>
    <row r="302" spans="1:9" ht="20.25" x14ac:dyDescent="0.3">
      <c r="A302" s="49"/>
      <c r="D302" s="140"/>
      <c r="E302" s="141"/>
      <c r="F302" s="141"/>
      <c r="I302" s="141"/>
    </row>
    <row r="303" spans="1:9" x14ac:dyDescent="0.2">
      <c r="A303" s="10"/>
      <c r="D303" s="140"/>
      <c r="E303" s="141"/>
      <c r="F303" s="141"/>
      <c r="I303" s="141"/>
    </row>
    <row r="304" spans="1:9" ht="25.5" x14ac:dyDescent="0.3">
      <c r="A304" s="49"/>
      <c r="B304" s="43" t="s">
        <v>5</v>
      </c>
      <c r="C304" s="44" t="s">
        <v>6</v>
      </c>
      <c r="D304" s="27" t="s">
        <v>7</v>
      </c>
      <c r="E304" s="58" t="s">
        <v>8</v>
      </c>
      <c r="F304" s="28" t="s">
        <v>9</v>
      </c>
      <c r="G304" s="45" t="s">
        <v>10</v>
      </c>
      <c r="H304" s="44" t="s">
        <v>0</v>
      </c>
      <c r="I304" s="46" t="s">
        <v>11</v>
      </c>
    </row>
    <row r="305" spans="1:9" ht="12.75" customHeight="1" x14ac:dyDescent="0.2">
      <c r="B305" s="142"/>
      <c r="C305" s="143"/>
      <c r="D305" s="144"/>
      <c r="E305" s="171"/>
      <c r="F305" s="145"/>
      <c r="G305" s="146"/>
      <c r="H305" s="147"/>
      <c r="I305" s="145"/>
    </row>
    <row r="306" spans="1:9" s="18" customFormat="1" ht="15.75" x14ac:dyDescent="0.25">
      <c r="A306" s="111"/>
      <c r="B306" s="35" t="s">
        <v>12</v>
      </c>
      <c r="C306" s="23"/>
      <c r="D306" s="149"/>
      <c r="E306" s="150"/>
      <c r="F306" s="119"/>
      <c r="G306" s="120"/>
      <c r="H306" s="121"/>
      <c r="I306" s="119"/>
    </row>
    <row r="307" spans="1:9" ht="12.75" customHeight="1" x14ac:dyDescent="0.2">
      <c r="B307" s="148" t="s">
        <v>107</v>
      </c>
      <c r="C307" s="121" t="s">
        <v>36</v>
      </c>
      <c r="D307" s="149">
        <f>'PST EFF 2223'!$B$16</f>
        <v>46529</v>
      </c>
      <c r="E307" s="119">
        <f>'PST EFF 2223'!$D$16</f>
        <v>1782</v>
      </c>
      <c r="F307" s="115">
        <f>'PST EFF 2223'!$C$21</f>
        <v>77912</v>
      </c>
      <c r="G307" s="24" t="s">
        <v>14</v>
      </c>
      <c r="H307" s="40"/>
      <c r="I307" s="121"/>
    </row>
    <row r="308" spans="1:9" x14ac:dyDescent="0.2">
      <c r="B308" s="123" t="s">
        <v>108</v>
      </c>
      <c r="C308" s="128" t="s">
        <v>38</v>
      </c>
      <c r="D308" s="125">
        <f>'PST EFF 2223'!$B$17</f>
        <v>49202</v>
      </c>
      <c r="E308" s="126">
        <f>'PST EFF 2223'!$D$17</f>
        <v>1904</v>
      </c>
      <c r="F308" s="126">
        <f>'PST EFF 2223'!$C$21</f>
        <v>77912</v>
      </c>
      <c r="G308" s="127" t="s">
        <v>109</v>
      </c>
      <c r="H308" s="128" t="s">
        <v>16</v>
      </c>
      <c r="I308" s="126">
        <f>'PST EFF 2223'!$D$21</f>
        <v>2104</v>
      </c>
    </row>
    <row r="309" spans="1:9" x14ac:dyDescent="0.2">
      <c r="B309" s="129"/>
      <c r="C309" s="113"/>
      <c r="D309" s="114"/>
      <c r="E309" s="115"/>
      <c r="F309" s="115"/>
      <c r="G309" s="112"/>
      <c r="H309" s="113"/>
      <c r="I309" s="115"/>
    </row>
    <row r="310" spans="1:9" ht="20.25" x14ac:dyDescent="0.3">
      <c r="A310" s="26" t="s">
        <v>404</v>
      </c>
      <c r="D310" s="140"/>
      <c r="E310" s="141"/>
      <c r="F310" s="141"/>
      <c r="I310" s="141"/>
    </row>
    <row r="311" spans="1:9" ht="20.25" x14ac:dyDescent="0.3">
      <c r="A311" s="49"/>
      <c r="D311" s="140"/>
      <c r="E311" s="141"/>
      <c r="F311" s="141"/>
      <c r="I311" s="141"/>
    </row>
    <row r="312" spans="1:9" x14ac:dyDescent="0.2">
      <c r="A312" s="10"/>
      <c r="D312" s="140"/>
      <c r="E312" s="141"/>
      <c r="F312" s="141"/>
      <c r="I312" s="141"/>
    </row>
    <row r="313" spans="1:9" ht="25.5" x14ac:dyDescent="0.3">
      <c r="A313" s="49"/>
      <c r="B313" s="43" t="s">
        <v>5</v>
      </c>
      <c r="C313" s="44" t="s">
        <v>6</v>
      </c>
      <c r="D313" s="27" t="s">
        <v>7</v>
      </c>
      <c r="E313" s="58" t="s">
        <v>8</v>
      </c>
      <c r="F313" s="28" t="s">
        <v>9</v>
      </c>
      <c r="G313" s="45" t="s">
        <v>10</v>
      </c>
      <c r="H313" s="44" t="s">
        <v>0</v>
      </c>
      <c r="I313" s="46" t="s">
        <v>11</v>
      </c>
    </row>
    <row r="314" spans="1:9" x14ac:dyDescent="0.2">
      <c r="B314" s="142"/>
      <c r="C314" s="143"/>
      <c r="D314" s="144"/>
      <c r="E314" s="145"/>
      <c r="F314" s="145"/>
      <c r="G314" s="146"/>
      <c r="H314" s="147"/>
      <c r="I314" s="145"/>
    </row>
    <row r="315" spans="1:9" s="18" customFormat="1" ht="15.75" x14ac:dyDescent="0.25">
      <c r="A315" s="111"/>
      <c r="B315" s="35" t="s">
        <v>12</v>
      </c>
      <c r="C315" s="23"/>
      <c r="D315" s="149"/>
      <c r="E315" s="119"/>
      <c r="F315" s="119"/>
      <c r="G315" s="120"/>
      <c r="H315" s="121"/>
      <c r="I315" s="119"/>
    </row>
    <row r="316" spans="1:9" x14ac:dyDescent="0.2">
      <c r="B316" s="148" t="s">
        <v>110</v>
      </c>
      <c r="C316" s="133" t="s">
        <v>28</v>
      </c>
      <c r="D316" s="149">
        <f>'PST EFF 2223'!$B$14</f>
        <v>41634</v>
      </c>
      <c r="E316" s="119">
        <f>'PST EFF 2223'!$D$14</f>
        <v>1657</v>
      </c>
      <c r="F316" s="119">
        <f>'PST EFF 2223'!$C$17</f>
        <v>62806</v>
      </c>
      <c r="G316" s="24" t="s">
        <v>14</v>
      </c>
      <c r="H316" s="40"/>
      <c r="I316" s="121"/>
    </row>
    <row r="317" spans="1:9" x14ac:dyDescent="0.2">
      <c r="B317" s="123" t="s">
        <v>111</v>
      </c>
      <c r="C317" s="124" t="s">
        <v>36</v>
      </c>
      <c r="D317" s="125">
        <f>'PST EFF 2223'!$B$16</f>
        <v>46529</v>
      </c>
      <c r="E317" s="169">
        <f>'PST EFF 2223'!$D$16</f>
        <v>1782</v>
      </c>
      <c r="F317" s="126">
        <f>'PST EFF 2223'!$C$17</f>
        <v>62806</v>
      </c>
      <c r="G317" s="127" t="s">
        <v>112</v>
      </c>
      <c r="H317" s="128" t="s">
        <v>45</v>
      </c>
      <c r="I317" s="126">
        <f>'PST EFF 2223'!$D$17</f>
        <v>1904</v>
      </c>
    </row>
    <row r="318" spans="1:9" x14ac:dyDescent="0.2">
      <c r="D318" s="140"/>
      <c r="E318" s="141"/>
      <c r="F318" s="141"/>
      <c r="I318" s="141"/>
    </row>
    <row r="319" spans="1:9" ht="20.25" x14ac:dyDescent="0.3">
      <c r="A319" s="26" t="s">
        <v>405</v>
      </c>
      <c r="D319" s="140"/>
      <c r="E319" s="141"/>
      <c r="F319" s="141"/>
      <c r="I319" s="141"/>
    </row>
    <row r="320" spans="1:9" x14ac:dyDescent="0.2">
      <c r="D320" s="140"/>
      <c r="E320" s="141"/>
      <c r="F320" s="141"/>
      <c r="I320" s="141"/>
    </row>
    <row r="321" spans="1:9" x14ac:dyDescent="0.2">
      <c r="A321" s="10"/>
      <c r="D321" s="140"/>
      <c r="E321" s="141"/>
      <c r="F321" s="141"/>
      <c r="I321" s="141"/>
    </row>
    <row r="322" spans="1:9" ht="25.5" x14ac:dyDescent="0.2">
      <c r="B322" s="43" t="s">
        <v>5</v>
      </c>
      <c r="C322" s="44" t="s">
        <v>6</v>
      </c>
      <c r="D322" s="27" t="s">
        <v>7</v>
      </c>
      <c r="E322" s="58" t="s">
        <v>8</v>
      </c>
      <c r="F322" s="28" t="s">
        <v>9</v>
      </c>
      <c r="G322" s="45" t="s">
        <v>10</v>
      </c>
      <c r="H322" s="44" t="s">
        <v>0</v>
      </c>
      <c r="I322" s="46" t="s">
        <v>11</v>
      </c>
    </row>
    <row r="323" spans="1:9" x14ac:dyDescent="0.2">
      <c r="B323" s="142"/>
      <c r="C323" s="143"/>
      <c r="D323" s="144"/>
      <c r="E323" s="145"/>
      <c r="F323" s="145"/>
      <c r="G323" s="146"/>
      <c r="H323" s="147"/>
      <c r="I323" s="145"/>
    </row>
    <row r="324" spans="1:9" s="18" customFormat="1" ht="15.75" x14ac:dyDescent="0.25">
      <c r="A324" s="111"/>
      <c r="B324" s="35" t="s">
        <v>12</v>
      </c>
      <c r="C324" s="23"/>
      <c r="D324" s="133"/>
      <c r="E324" s="121"/>
      <c r="F324" s="121"/>
      <c r="G324" s="120"/>
      <c r="H324" s="121"/>
      <c r="I324" s="121"/>
    </row>
    <row r="325" spans="1:9" x14ac:dyDescent="0.2">
      <c r="B325" s="148" t="s">
        <v>339</v>
      </c>
      <c r="C325" s="133" t="s">
        <v>36</v>
      </c>
      <c r="D325" s="149">
        <f>'PST EFF 2223'!$B$16</f>
        <v>46529</v>
      </c>
      <c r="E325" s="119">
        <f>'PST EFF 2223'!$D$16</f>
        <v>1782</v>
      </c>
      <c r="F325" s="119">
        <f>'PST EFF 2223'!$C$17</f>
        <v>62806</v>
      </c>
      <c r="G325" s="24" t="s">
        <v>14</v>
      </c>
      <c r="H325" s="40"/>
      <c r="I325" s="121"/>
    </row>
    <row r="326" spans="1:9" x14ac:dyDescent="0.2">
      <c r="B326" s="123" t="s">
        <v>340</v>
      </c>
      <c r="C326" s="124" t="s">
        <v>38</v>
      </c>
      <c r="D326" s="125">
        <f>'PST EFF 2223'!$B$17</f>
        <v>49202</v>
      </c>
      <c r="E326" s="126">
        <f>'PST EFF 2223'!$D$17</f>
        <v>1904</v>
      </c>
      <c r="F326" s="126">
        <f>'PST EFF 2223'!$C$21</f>
        <v>77912</v>
      </c>
      <c r="G326" s="127" t="s">
        <v>341</v>
      </c>
      <c r="H326" s="128" t="s">
        <v>16</v>
      </c>
      <c r="I326" s="126">
        <f>'PST EFF 2223'!$D$21</f>
        <v>2104</v>
      </c>
    </row>
    <row r="327" spans="1:9" x14ac:dyDescent="0.2">
      <c r="B327" s="246"/>
      <c r="C327" s="246"/>
      <c r="D327" s="246"/>
      <c r="E327" s="246"/>
      <c r="F327" s="246"/>
      <c r="G327" s="246"/>
      <c r="H327" s="246"/>
      <c r="I327" s="246"/>
    </row>
    <row r="328" spans="1:9" ht="20.25" x14ac:dyDescent="0.3">
      <c r="A328" s="26" t="s">
        <v>406</v>
      </c>
      <c r="D328" s="140"/>
      <c r="E328" s="141"/>
      <c r="F328" s="141"/>
      <c r="I328" s="141"/>
    </row>
    <row r="329" spans="1:9" x14ac:dyDescent="0.2">
      <c r="D329" s="140"/>
      <c r="E329" s="141"/>
      <c r="F329" s="141"/>
      <c r="I329" s="141"/>
    </row>
    <row r="330" spans="1:9" x14ac:dyDescent="0.2">
      <c r="A330" s="10"/>
      <c r="D330" s="140"/>
      <c r="E330" s="141"/>
      <c r="F330" s="141"/>
      <c r="I330" s="141"/>
    </row>
    <row r="331" spans="1:9" ht="25.5" x14ac:dyDescent="0.2">
      <c r="B331" s="43" t="s">
        <v>5</v>
      </c>
      <c r="C331" s="44" t="s">
        <v>6</v>
      </c>
      <c r="D331" s="27" t="s">
        <v>7</v>
      </c>
      <c r="E331" s="58" t="s">
        <v>8</v>
      </c>
      <c r="F331" s="28" t="s">
        <v>9</v>
      </c>
      <c r="G331" s="45" t="s">
        <v>10</v>
      </c>
      <c r="H331" s="44" t="s">
        <v>0</v>
      </c>
      <c r="I331" s="46" t="s">
        <v>11</v>
      </c>
    </row>
    <row r="332" spans="1:9" x14ac:dyDescent="0.2">
      <c r="B332" s="142"/>
      <c r="C332" s="143"/>
      <c r="D332" s="144"/>
      <c r="E332" s="171"/>
      <c r="F332" s="145"/>
      <c r="G332" s="146"/>
      <c r="H332" s="147"/>
      <c r="I332" s="145"/>
    </row>
    <row r="333" spans="1:9" s="18" customFormat="1" ht="15.75" x14ac:dyDescent="0.25">
      <c r="A333" s="111"/>
      <c r="B333" s="35" t="s">
        <v>12</v>
      </c>
      <c r="C333" s="23"/>
      <c r="D333" s="133"/>
      <c r="E333" s="135"/>
      <c r="F333" s="121"/>
      <c r="G333" s="120"/>
      <c r="H333" s="121"/>
      <c r="I333" s="121"/>
    </row>
    <row r="334" spans="1:9" x14ac:dyDescent="0.2">
      <c r="B334" s="148" t="s">
        <v>114</v>
      </c>
      <c r="C334" s="133" t="s">
        <v>36</v>
      </c>
      <c r="D334" s="149">
        <f>'PST EFF 2223'!$B$16</f>
        <v>46529</v>
      </c>
      <c r="E334" s="119">
        <f>'PST EFF 2223'!$D$16</f>
        <v>1782</v>
      </c>
      <c r="F334" s="115">
        <f>'PST EFF 2223'!$C$21</f>
        <v>77912</v>
      </c>
      <c r="G334" s="24" t="s">
        <v>14</v>
      </c>
      <c r="H334" s="40"/>
      <c r="I334" s="121"/>
    </row>
    <row r="335" spans="1:9" x14ac:dyDescent="0.2">
      <c r="B335" s="123" t="s">
        <v>115</v>
      </c>
      <c r="C335" s="124" t="s">
        <v>38</v>
      </c>
      <c r="D335" s="125">
        <f>'PST EFF 2223'!$B$17</f>
        <v>49202</v>
      </c>
      <c r="E335" s="126">
        <f>'PST EFF 2223'!$D$17</f>
        <v>1904</v>
      </c>
      <c r="F335" s="126">
        <f>'PST EFF 2223'!$C$21</f>
        <v>77912</v>
      </c>
      <c r="G335" s="127" t="s">
        <v>116</v>
      </c>
      <c r="H335" s="128" t="s">
        <v>16</v>
      </c>
      <c r="I335" s="126">
        <f>'PST EFF 2223'!$D$21</f>
        <v>2104</v>
      </c>
    </row>
    <row r="336" spans="1:9" x14ac:dyDescent="0.2">
      <c r="C336" s="130"/>
      <c r="D336" s="140"/>
      <c r="E336" s="141"/>
      <c r="F336" s="141"/>
      <c r="I336" s="141"/>
    </row>
    <row r="337" spans="1:9" ht="20.25" x14ac:dyDescent="0.3">
      <c r="A337" s="26" t="s">
        <v>407</v>
      </c>
      <c r="D337" s="140"/>
      <c r="E337" s="141"/>
      <c r="F337" s="141"/>
      <c r="I337" s="141"/>
    </row>
    <row r="338" spans="1:9" x14ac:dyDescent="0.2">
      <c r="D338" s="140"/>
      <c r="E338" s="141"/>
      <c r="F338" s="141"/>
      <c r="I338" s="141"/>
    </row>
    <row r="339" spans="1:9" x14ac:dyDescent="0.2">
      <c r="A339" s="10"/>
      <c r="D339" s="140"/>
      <c r="E339" s="141"/>
      <c r="F339" s="141"/>
      <c r="I339" s="141"/>
    </row>
    <row r="340" spans="1:9" ht="25.5" x14ac:dyDescent="0.2">
      <c r="B340" s="43" t="s">
        <v>5</v>
      </c>
      <c r="C340" s="44" t="s">
        <v>6</v>
      </c>
      <c r="D340" s="27" t="s">
        <v>7</v>
      </c>
      <c r="E340" s="58" t="s">
        <v>8</v>
      </c>
      <c r="F340" s="28" t="s">
        <v>9</v>
      </c>
      <c r="G340" s="45" t="s">
        <v>10</v>
      </c>
      <c r="H340" s="44" t="s">
        <v>0</v>
      </c>
      <c r="I340" s="46" t="s">
        <v>11</v>
      </c>
    </row>
    <row r="341" spans="1:9" x14ac:dyDescent="0.2">
      <c r="B341" s="142"/>
      <c r="C341" s="143"/>
      <c r="D341" s="144"/>
      <c r="E341" s="171"/>
      <c r="F341" s="145"/>
      <c r="G341" s="146"/>
      <c r="H341" s="147"/>
      <c r="I341" s="145"/>
    </row>
    <row r="342" spans="1:9" s="18" customFormat="1" ht="15.75" x14ac:dyDescent="0.25">
      <c r="A342" s="111"/>
      <c r="B342" s="35" t="s">
        <v>12</v>
      </c>
      <c r="C342" s="23"/>
      <c r="D342" s="133"/>
      <c r="E342" s="135"/>
      <c r="F342" s="121"/>
      <c r="G342" s="120"/>
      <c r="H342" s="121"/>
      <c r="I342" s="121"/>
    </row>
    <row r="343" spans="1:9" x14ac:dyDescent="0.2">
      <c r="B343" s="148" t="s">
        <v>117</v>
      </c>
      <c r="C343" s="133" t="s">
        <v>36</v>
      </c>
      <c r="D343" s="149">
        <f>'PST EFF 2223'!$B$16</f>
        <v>46529</v>
      </c>
      <c r="E343" s="119">
        <f>'PST EFF 2223'!$D$16</f>
        <v>1782</v>
      </c>
      <c r="F343" s="115">
        <f>'PST EFF 2223'!$C$21</f>
        <v>77912</v>
      </c>
      <c r="G343" s="24" t="s">
        <v>14</v>
      </c>
      <c r="H343" s="40"/>
      <c r="I343" s="121"/>
    </row>
    <row r="344" spans="1:9" x14ac:dyDescent="0.2">
      <c r="B344" s="123" t="s">
        <v>118</v>
      </c>
      <c r="C344" s="124" t="s">
        <v>38</v>
      </c>
      <c r="D344" s="125">
        <f>'PST EFF 2223'!$B$17</f>
        <v>49202</v>
      </c>
      <c r="E344" s="126">
        <f>'PST EFF 2223'!$D$17</f>
        <v>1904</v>
      </c>
      <c r="F344" s="126">
        <f>'PST EFF 2223'!$C$21</f>
        <v>77912</v>
      </c>
      <c r="G344" s="127" t="s">
        <v>119</v>
      </c>
      <c r="H344" s="128" t="s">
        <v>16</v>
      </c>
      <c r="I344" s="126">
        <f>'PST EFF 2223'!$D$21</f>
        <v>2104</v>
      </c>
    </row>
    <row r="345" spans="1:9" x14ac:dyDescent="0.2">
      <c r="D345" s="140"/>
      <c r="E345" s="141"/>
      <c r="F345" s="141"/>
      <c r="I345" s="141"/>
    </row>
    <row r="346" spans="1:9" ht="20.25" x14ac:dyDescent="0.3">
      <c r="A346" s="26" t="s">
        <v>483</v>
      </c>
      <c r="D346" s="140"/>
      <c r="E346" s="141"/>
      <c r="F346" s="141"/>
      <c r="I346" s="141"/>
    </row>
    <row r="347" spans="1:9" x14ac:dyDescent="0.2">
      <c r="D347" s="140"/>
      <c r="E347" s="141"/>
      <c r="F347" s="141"/>
      <c r="I347" s="141"/>
    </row>
    <row r="348" spans="1:9" x14ac:dyDescent="0.2">
      <c r="A348" s="10"/>
      <c r="D348" s="140"/>
      <c r="E348" s="141"/>
      <c r="F348" s="141"/>
      <c r="I348" s="141"/>
    </row>
    <row r="349" spans="1:9" ht="25.5" x14ac:dyDescent="0.2">
      <c r="B349" s="43" t="s">
        <v>5</v>
      </c>
      <c r="C349" s="44" t="s">
        <v>6</v>
      </c>
      <c r="D349" s="27" t="s">
        <v>7</v>
      </c>
      <c r="E349" s="58" t="s">
        <v>8</v>
      </c>
      <c r="F349" s="28" t="s">
        <v>9</v>
      </c>
      <c r="G349" s="45" t="s">
        <v>10</v>
      </c>
      <c r="H349" s="44" t="s">
        <v>0</v>
      </c>
      <c r="I349" s="46" t="s">
        <v>11</v>
      </c>
    </row>
    <row r="350" spans="1:9" x14ac:dyDescent="0.2">
      <c r="B350" s="142"/>
      <c r="C350" s="143"/>
      <c r="D350" s="144"/>
      <c r="E350" s="171"/>
      <c r="F350" s="145"/>
      <c r="G350" s="146"/>
      <c r="H350" s="147"/>
      <c r="I350" s="145"/>
    </row>
    <row r="351" spans="1:9" s="18" customFormat="1" ht="15.75" x14ac:dyDescent="0.25">
      <c r="A351" s="111"/>
      <c r="B351" s="35" t="s">
        <v>12</v>
      </c>
      <c r="C351" s="23"/>
      <c r="D351" s="133"/>
      <c r="E351" s="135"/>
      <c r="F351" s="121"/>
      <c r="G351" s="120"/>
      <c r="H351" s="121"/>
      <c r="I351" s="121"/>
    </row>
    <row r="352" spans="1:9" x14ac:dyDescent="0.2">
      <c r="B352" s="148" t="s">
        <v>120</v>
      </c>
      <c r="C352" s="133" t="s">
        <v>36</v>
      </c>
      <c r="D352" s="149">
        <f>'PST EFF 2223'!$B$16</f>
        <v>46529</v>
      </c>
      <c r="E352" s="119">
        <f>'PST EFF 2223'!$D$16</f>
        <v>1782</v>
      </c>
      <c r="F352" s="115">
        <f>'PST EFF 2223'!$C$21</f>
        <v>77912</v>
      </c>
      <c r="G352" s="24" t="s">
        <v>14</v>
      </c>
      <c r="H352" s="40"/>
      <c r="I352" s="121"/>
    </row>
    <row r="353" spans="1:9" x14ac:dyDescent="0.2">
      <c r="B353" s="123" t="s">
        <v>121</v>
      </c>
      <c r="C353" s="124" t="s">
        <v>38</v>
      </c>
      <c r="D353" s="125">
        <f>'PST EFF 2223'!$B$17</f>
        <v>49202</v>
      </c>
      <c r="E353" s="126">
        <f>'PST EFF 2223'!$D$17</f>
        <v>1904</v>
      </c>
      <c r="F353" s="126">
        <f>'PST EFF 2223'!$C$21</f>
        <v>77912</v>
      </c>
      <c r="G353" s="127" t="s">
        <v>122</v>
      </c>
      <c r="H353" s="128" t="s">
        <v>16</v>
      </c>
      <c r="I353" s="126">
        <f>'PST EFF 2223'!$D$21</f>
        <v>2104</v>
      </c>
    </row>
    <row r="354" spans="1:9" x14ac:dyDescent="0.2">
      <c r="D354" s="140"/>
      <c r="E354" s="141"/>
      <c r="F354" s="141"/>
      <c r="I354" s="141"/>
    </row>
    <row r="355" spans="1:9" ht="20.25" x14ac:dyDescent="0.3">
      <c r="A355" s="26" t="s">
        <v>408</v>
      </c>
      <c r="D355" s="140"/>
      <c r="E355" s="141"/>
      <c r="F355" s="141"/>
      <c r="I355" s="141"/>
    </row>
    <row r="356" spans="1:9" x14ac:dyDescent="0.2">
      <c r="D356" s="140"/>
      <c r="E356" s="141"/>
      <c r="F356" s="141"/>
      <c r="I356" s="141"/>
    </row>
    <row r="357" spans="1:9" x14ac:dyDescent="0.2">
      <c r="A357" s="10"/>
      <c r="D357" s="140"/>
      <c r="E357" s="141"/>
      <c r="F357" s="141"/>
      <c r="I357" s="141"/>
    </row>
    <row r="358" spans="1:9" ht="25.5" x14ac:dyDescent="0.2">
      <c r="B358" s="43" t="s">
        <v>5</v>
      </c>
      <c r="C358" s="44" t="s">
        <v>6</v>
      </c>
      <c r="D358" s="27" t="s">
        <v>7</v>
      </c>
      <c r="E358" s="58" t="s">
        <v>8</v>
      </c>
      <c r="F358" s="28" t="s">
        <v>9</v>
      </c>
      <c r="G358" s="45" t="s">
        <v>10</v>
      </c>
      <c r="H358" s="44" t="s">
        <v>0</v>
      </c>
      <c r="I358" s="46" t="s">
        <v>11</v>
      </c>
    </row>
    <row r="359" spans="1:9" x14ac:dyDescent="0.2">
      <c r="B359" s="142"/>
      <c r="C359" s="143"/>
      <c r="D359" s="144"/>
      <c r="E359" s="171"/>
      <c r="F359" s="145"/>
      <c r="G359" s="146"/>
      <c r="H359" s="147"/>
      <c r="I359" s="145"/>
    </row>
    <row r="360" spans="1:9" ht="15.75" x14ac:dyDescent="0.25">
      <c r="B360" s="35" t="s">
        <v>12</v>
      </c>
      <c r="C360" s="23"/>
      <c r="D360" s="133"/>
      <c r="E360" s="135"/>
      <c r="F360" s="121"/>
      <c r="G360" s="120"/>
      <c r="H360" s="121"/>
      <c r="I360" s="121"/>
    </row>
    <row r="361" spans="1:9" x14ac:dyDescent="0.2">
      <c r="B361" s="120" t="s">
        <v>123</v>
      </c>
      <c r="C361" s="121" t="s">
        <v>36</v>
      </c>
      <c r="D361" s="149">
        <f>'PST EFF 2223'!$B$16</f>
        <v>46529</v>
      </c>
      <c r="E361" s="119">
        <f>'PST EFF 2223'!$D$16</f>
        <v>1782</v>
      </c>
      <c r="F361" s="115">
        <f>'PST EFF 2223'!$C$21</f>
        <v>77912</v>
      </c>
      <c r="G361" s="24" t="s">
        <v>14</v>
      </c>
      <c r="H361" s="40"/>
      <c r="I361" s="121"/>
    </row>
    <row r="362" spans="1:9" x14ac:dyDescent="0.2">
      <c r="B362" s="127" t="s">
        <v>124</v>
      </c>
      <c r="C362" s="128" t="s">
        <v>38</v>
      </c>
      <c r="D362" s="125">
        <f>'PST EFF 2223'!$B$17</f>
        <v>49202</v>
      </c>
      <c r="E362" s="126">
        <f>'PST EFF 2223'!$D$17</f>
        <v>1904</v>
      </c>
      <c r="F362" s="126">
        <f>'PST EFF 2223'!$C$21</f>
        <v>77912</v>
      </c>
      <c r="G362" s="127" t="s">
        <v>125</v>
      </c>
      <c r="H362" s="128" t="s">
        <v>16</v>
      </c>
      <c r="I362" s="126">
        <f>'PST EFF 2223'!$D$21</f>
        <v>2104</v>
      </c>
    </row>
    <row r="363" spans="1:9" x14ac:dyDescent="0.2">
      <c r="B363" s="18"/>
      <c r="C363" s="245"/>
      <c r="D363" s="140"/>
      <c r="E363" s="141"/>
      <c r="F363" s="141"/>
      <c r="H363" s="245"/>
      <c r="I363" s="141"/>
    </row>
    <row r="364" spans="1:9" ht="20.25" x14ac:dyDescent="0.3">
      <c r="A364" s="26" t="s">
        <v>531</v>
      </c>
      <c r="D364" s="140"/>
      <c r="E364" s="141"/>
      <c r="F364" s="141"/>
      <c r="H364" s="266"/>
      <c r="I364" s="141"/>
    </row>
    <row r="365" spans="1:9" x14ac:dyDescent="0.2">
      <c r="D365" s="140"/>
      <c r="E365" s="141"/>
      <c r="F365" s="141"/>
      <c r="H365" s="266"/>
      <c r="I365" s="141"/>
    </row>
    <row r="366" spans="1:9" x14ac:dyDescent="0.2">
      <c r="A366" s="10"/>
      <c r="D366" s="140"/>
      <c r="E366" s="141"/>
      <c r="F366" s="141"/>
      <c r="H366" s="266"/>
      <c r="I366" s="141"/>
    </row>
    <row r="367" spans="1:9" ht="25.5" x14ac:dyDescent="0.2">
      <c r="B367" s="43" t="s">
        <v>5</v>
      </c>
      <c r="C367" s="44" t="s">
        <v>6</v>
      </c>
      <c r="D367" s="27" t="s">
        <v>7</v>
      </c>
      <c r="E367" s="58" t="s">
        <v>8</v>
      </c>
      <c r="F367" s="28" t="s">
        <v>9</v>
      </c>
      <c r="G367" s="45" t="s">
        <v>10</v>
      </c>
      <c r="H367" s="44" t="s">
        <v>0</v>
      </c>
      <c r="I367" s="46" t="s">
        <v>11</v>
      </c>
    </row>
    <row r="368" spans="1:9" x14ac:dyDescent="0.2">
      <c r="B368" s="142"/>
      <c r="C368" s="143"/>
      <c r="D368" s="144"/>
      <c r="E368" s="171"/>
      <c r="F368" s="145"/>
      <c r="G368" s="146"/>
      <c r="H368" s="147"/>
      <c r="I368" s="145"/>
    </row>
    <row r="369" spans="1:9" ht="15.75" x14ac:dyDescent="0.25">
      <c r="B369" s="35" t="s">
        <v>12</v>
      </c>
      <c r="C369" s="23"/>
      <c r="D369" s="133"/>
      <c r="E369" s="135"/>
      <c r="F369" s="121"/>
      <c r="G369" s="120"/>
      <c r="H369" s="121"/>
      <c r="I369" s="121"/>
    </row>
    <row r="370" spans="1:9" x14ac:dyDescent="0.2">
      <c r="B370" s="120" t="s">
        <v>510</v>
      </c>
      <c r="C370" s="121" t="s">
        <v>36</v>
      </c>
      <c r="D370" s="149">
        <f>'PST EFF 2223'!$B$16</f>
        <v>46529</v>
      </c>
      <c r="E370" s="119">
        <f>'PST EFF 2223'!$D$16</f>
        <v>1782</v>
      </c>
      <c r="F370" s="115">
        <f>'PST EFF 2223'!$C$21</f>
        <v>77912</v>
      </c>
      <c r="G370" s="24" t="s">
        <v>14</v>
      </c>
      <c r="H370" s="40"/>
      <c r="I370" s="121"/>
    </row>
    <row r="371" spans="1:9" x14ac:dyDescent="0.2">
      <c r="B371" s="127" t="s">
        <v>511</v>
      </c>
      <c r="C371" s="128" t="s">
        <v>38</v>
      </c>
      <c r="D371" s="125">
        <f>'PST EFF 2223'!$B$17</f>
        <v>49202</v>
      </c>
      <c r="E371" s="126">
        <f>'PST EFF 2223'!$D$17</f>
        <v>1904</v>
      </c>
      <c r="F371" s="126">
        <f>'PST EFF 2223'!$C$21</f>
        <v>77912</v>
      </c>
      <c r="G371" s="127" t="s">
        <v>512</v>
      </c>
      <c r="H371" s="128" t="s">
        <v>16</v>
      </c>
      <c r="I371" s="126">
        <f>'PST EFF 2223'!$D$21</f>
        <v>2104</v>
      </c>
    </row>
    <row r="372" spans="1:9" x14ac:dyDescent="0.2">
      <c r="B372" s="112"/>
      <c r="C372" s="113"/>
      <c r="D372" s="114"/>
      <c r="E372" s="115"/>
      <c r="F372" s="115"/>
      <c r="G372" s="112"/>
      <c r="H372" s="113"/>
      <c r="I372" s="115"/>
    </row>
    <row r="373" spans="1:9" ht="20.25" x14ac:dyDescent="0.3">
      <c r="A373" s="26" t="s">
        <v>409</v>
      </c>
      <c r="D373" s="140"/>
      <c r="E373" s="141"/>
      <c r="F373" s="141"/>
      <c r="I373" s="141"/>
    </row>
    <row r="374" spans="1:9" x14ac:dyDescent="0.2">
      <c r="D374" s="140"/>
      <c r="E374" s="141"/>
      <c r="F374" s="141"/>
      <c r="I374" s="141"/>
    </row>
    <row r="375" spans="1:9" x14ac:dyDescent="0.2">
      <c r="A375" s="10"/>
      <c r="D375" s="140"/>
      <c r="E375" s="141"/>
      <c r="F375" s="141"/>
      <c r="I375" s="141"/>
    </row>
    <row r="376" spans="1:9" ht="25.5" x14ac:dyDescent="0.2">
      <c r="B376" s="43" t="s">
        <v>5</v>
      </c>
      <c r="C376" s="44" t="s">
        <v>6</v>
      </c>
      <c r="D376" s="27" t="s">
        <v>7</v>
      </c>
      <c r="E376" s="58" t="s">
        <v>8</v>
      </c>
      <c r="F376" s="28" t="s">
        <v>9</v>
      </c>
      <c r="G376" s="45" t="s">
        <v>10</v>
      </c>
      <c r="H376" s="44" t="s">
        <v>0</v>
      </c>
      <c r="I376" s="46" t="s">
        <v>11</v>
      </c>
    </row>
    <row r="377" spans="1:9" x14ac:dyDescent="0.2">
      <c r="B377" s="142"/>
      <c r="C377" s="143"/>
      <c r="D377" s="144"/>
      <c r="E377" s="171"/>
      <c r="F377" s="145"/>
      <c r="G377" s="146"/>
      <c r="H377" s="147"/>
      <c r="I377" s="145"/>
    </row>
    <row r="378" spans="1:9" ht="15.75" x14ac:dyDescent="0.25">
      <c r="B378" s="35" t="s">
        <v>12</v>
      </c>
      <c r="C378" s="23"/>
      <c r="D378" s="133"/>
      <c r="E378" s="135"/>
      <c r="F378" s="121"/>
      <c r="G378" s="120"/>
      <c r="H378" s="121"/>
      <c r="I378" s="121"/>
    </row>
    <row r="379" spans="1:9" x14ac:dyDescent="0.2">
      <c r="B379" s="120" t="s">
        <v>126</v>
      </c>
      <c r="C379" s="121" t="s">
        <v>36</v>
      </c>
      <c r="D379" s="149">
        <f>'PST EFF 2223'!$B$16</f>
        <v>46529</v>
      </c>
      <c r="E379" s="119">
        <f>'PST EFF 2223'!$D$16</f>
        <v>1782</v>
      </c>
      <c r="F379" s="115">
        <f>'PST EFF 2223'!$C$21</f>
        <v>77912</v>
      </c>
      <c r="G379" s="24" t="s">
        <v>14</v>
      </c>
      <c r="H379" s="40"/>
      <c r="I379" s="121"/>
    </row>
    <row r="380" spans="1:9" s="18" customFormat="1" x14ac:dyDescent="0.2">
      <c r="A380" s="111"/>
      <c r="B380" s="127" t="s">
        <v>127</v>
      </c>
      <c r="C380" s="128" t="s">
        <v>38</v>
      </c>
      <c r="D380" s="125">
        <f>'PST EFF 2223'!$B$17</f>
        <v>49202</v>
      </c>
      <c r="E380" s="126">
        <f>'PST EFF 2223'!$D$17</f>
        <v>1904</v>
      </c>
      <c r="F380" s="126">
        <f>'PST EFF 2223'!$C$21</f>
        <v>77912</v>
      </c>
      <c r="G380" s="127" t="s">
        <v>128</v>
      </c>
      <c r="H380" s="128" t="s">
        <v>16</v>
      </c>
      <c r="I380" s="126">
        <f>'PST EFF 2223'!$D$21</f>
        <v>2104</v>
      </c>
    </row>
    <row r="381" spans="1:9" x14ac:dyDescent="0.2">
      <c r="B381" s="112"/>
      <c r="C381" s="113"/>
      <c r="D381" s="114"/>
      <c r="E381" s="115"/>
      <c r="F381" s="115"/>
      <c r="G381" s="112"/>
      <c r="H381" s="113"/>
      <c r="I381" s="115"/>
    </row>
    <row r="382" spans="1:9" ht="20.25" x14ac:dyDescent="0.3">
      <c r="A382" s="26" t="s">
        <v>532</v>
      </c>
      <c r="D382" s="140"/>
      <c r="E382" s="141"/>
      <c r="F382" s="141"/>
      <c r="H382" s="266"/>
      <c r="I382" s="141"/>
    </row>
    <row r="383" spans="1:9" x14ac:dyDescent="0.2">
      <c r="D383" s="140"/>
      <c r="E383" s="141"/>
      <c r="F383" s="141"/>
      <c r="H383" s="266"/>
      <c r="I383" s="141"/>
    </row>
    <row r="384" spans="1:9" x14ac:dyDescent="0.2">
      <c r="A384" s="10"/>
      <c r="D384" s="140"/>
      <c r="E384" s="141"/>
      <c r="F384" s="141"/>
      <c r="H384" s="266"/>
      <c r="I384" s="141"/>
    </row>
    <row r="385" spans="1:9" ht="25.5" x14ac:dyDescent="0.2">
      <c r="B385" s="43" t="s">
        <v>5</v>
      </c>
      <c r="C385" s="44" t="s">
        <v>6</v>
      </c>
      <c r="D385" s="27" t="s">
        <v>7</v>
      </c>
      <c r="E385" s="58" t="s">
        <v>8</v>
      </c>
      <c r="F385" s="28" t="s">
        <v>9</v>
      </c>
      <c r="G385" s="45" t="s">
        <v>10</v>
      </c>
      <c r="H385" s="44" t="s">
        <v>0</v>
      </c>
      <c r="I385" s="46" t="s">
        <v>11</v>
      </c>
    </row>
    <row r="386" spans="1:9" x14ac:dyDescent="0.2">
      <c r="B386" s="142"/>
      <c r="C386" s="143"/>
      <c r="D386" s="144"/>
      <c r="E386" s="171"/>
      <c r="F386" s="145"/>
      <c r="G386" s="146"/>
      <c r="H386" s="147"/>
      <c r="I386" s="145"/>
    </row>
    <row r="387" spans="1:9" ht="15.75" x14ac:dyDescent="0.25">
      <c r="B387" s="35" t="s">
        <v>12</v>
      </c>
      <c r="C387" s="23"/>
      <c r="D387" s="133"/>
      <c r="E387" s="135"/>
      <c r="F387" s="121"/>
      <c r="G387" s="120"/>
      <c r="H387" s="121"/>
      <c r="I387" s="121"/>
    </row>
    <row r="388" spans="1:9" s="18" customFormat="1" x14ac:dyDescent="0.2">
      <c r="A388" s="111"/>
      <c r="B388" s="120" t="s">
        <v>533</v>
      </c>
      <c r="C388" s="121" t="s">
        <v>36</v>
      </c>
      <c r="D388" s="149">
        <f>'PST EFF 2223'!$B$16</f>
        <v>46529</v>
      </c>
      <c r="E388" s="119">
        <f>'PST EFF 2223'!$D$16</f>
        <v>1782</v>
      </c>
      <c r="F388" s="115">
        <f>'PST EFF 2223'!$C$21</f>
        <v>77912</v>
      </c>
      <c r="G388" s="24" t="s">
        <v>14</v>
      </c>
      <c r="H388" s="40"/>
      <c r="I388" s="121"/>
    </row>
    <row r="389" spans="1:9" x14ac:dyDescent="0.2">
      <c r="B389" s="127" t="s">
        <v>534</v>
      </c>
      <c r="C389" s="128" t="s">
        <v>38</v>
      </c>
      <c r="D389" s="125">
        <f>'PST EFF 2223'!$B$17</f>
        <v>49202</v>
      </c>
      <c r="E389" s="126">
        <f>'PST EFF 2223'!$D$17</f>
        <v>1904</v>
      </c>
      <c r="F389" s="126">
        <f>'PST EFF 2223'!$C$21</f>
        <v>77912</v>
      </c>
      <c r="G389" s="127" t="s">
        <v>535</v>
      </c>
      <c r="H389" s="128" t="s">
        <v>16</v>
      </c>
      <c r="I389" s="126">
        <f>'PST EFF 2223'!$D$21</f>
        <v>2104</v>
      </c>
    </row>
    <row r="390" spans="1:9" x14ac:dyDescent="0.2">
      <c r="D390" s="140"/>
      <c r="E390" s="141"/>
      <c r="F390" s="141"/>
      <c r="I390" s="141"/>
    </row>
    <row r="391" spans="1:9" ht="20.25" x14ac:dyDescent="0.3">
      <c r="A391" s="26" t="s">
        <v>410</v>
      </c>
      <c r="B391" s="111"/>
      <c r="C391" s="118"/>
      <c r="D391" s="140"/>
      <c r="E391" s="141"/>
      <c r="F391" s="141"/>
      <c r="I391" s="141"/>
    </row>
    <row r="392" spans="1:9" x14ac:dyDescent="0.2">
      <c r="D392" s="140"/>
      <c r="E392" s="141"/>
      <c r="F392" s="141"/>
      <c r="I392" s="141"/>
    </row>
    <row r="393" spans="1:9" x14ac:dyDescent="0.2">
      <c r="A393" s="10"/>
      <c r="D393" s="140"/>
      <c r="E393" s="141"/>
      <c r="F393" s="141"/>
      <c r="I393" s="141"/>
    </row>
    <row r="394" spans="1:9" ht="25.5" x14ac:dyDescent="0.2">
      <c r="B394" s="43" t="s">
        <v>5</v>
      </c>
      <c r="C394" s="44" t="s">
        <v>6</v>
      </c>
      <c r="D394" s="27" t="s">
        <v>7</v>
      </c>
      <c r="E394" s="58" t="s">
        <v>8</v>
      </c>
      <c r="F394" s="28" t="s">
        <v>9</v>
      </c>
      <c r="G394" s="45" t="s">
        <v>10</v>
      </c>
      <c r="H394" s="44" t="s">
        <v>0</v>
      </c>
      <c r="I394" s="46" t="s">
        <v>11</v>
      </c>
    </row>
    <row r="395" spans="1:9" x14ac:dyDescent="0.2">
      <c r="B395" s="142"/>
      <c r="C395" s="143"/>
      <c r="D395" s="144"/>
      <c r="E395" s="171"/>
      <c r="F395" s="145"/>
      <c r="G395" s="146"/>
      <c r="H395" s="147"/>
      <c r="I395" s="145"/>
    </row>
    <row r="396" spans="1:9" ht="15.75" x14ac:dyDescent="0.25">
      <c r="B396" s="35" t="s">
        <v>12</v>
      </c>
      <c r="C396" s="23"/>
      <c r="D396" s="133"/>
      <c r="E396" s="135"/>
      <c r="F396" s="121"/>
      <c r="G396" s="120"/>
      <c r="H396" s="121"/>
      <c r="I396" s="121"/>
    </row>
    <row r="397" spans="1:9" x14ac:dyDescent="0.2">
      <c r="B397" s="148" t="s">
        <v>129</v>
      </c>
      <c r="C397" s="133" t="s">
        <v>36</v>
      </c>
      <c r="D397" s="149">
        <f>'PST EFF 2223'!$B$16</f>
        <v>46529</v>
      </c>
      <c r="E397" s="119">
        <f>'PST EFF 2223'!$D$16</f>
        <v>1782</v>
      </c>
      <c r="F397" s="115">
        <f>'PST EFF 2223'!$C$21</f>
        <v>77912</v>
      </c>
      <c r="G397" s="24" t="s">
        <v>14</v>
      </c>
      <c r="H397" s="40"/>
      <c r="I397" s="121"/>
    </row>
    <row r="398" spans="1:9" x14ac:dyDescent="0.2">
      <c r="B398" s="123" t="s">
        <v>130</v>
      </c>
      <c r="C398" s="124" t="s">
        <v>38</v>
      </c>
      <c r="D398" s="125">
        <f>'PST EFF 2223'!$B$17</f>
        <v>49202</v>
      </c>
      <c r="E398" s="126">
        <f>'PST EFF 2223'!$D$17</f>
        <v>1904</v>
      </c>
      <c r="F398" s="126">
        <f>'PST EFF 2223'!$C$21</f>
        <v>77912</v>
      </c>
      <c r="G398" s="127" t="s">
        <v>131</v>
      </c>
      <c r="H398" s="128" t="s">
        <v>16</v>
      </c>
      <c r="I398" s="126">
        <f>'PST EFF 2223'!$D$21</f>
        <v>2104</v>
      </c>
    </row>
    <row r="399" spans="1:9" x14ac:dyDescent="0.2">
      <c r="D399" s="140"/>
      <c r="E399" s="141"/>
      <c r="F399" s="141"/>
      <c r="I399" s="141"/>
    </row>
    <row r="400" spans="1:9" ht="20.25" x14ac:dyDescent="0.3">
      <c r="A400" s="9" t="s">
        <v>411</v>
      </c>
      <c r="D400" s="140"/>
      <c r="E400" s="141"/>
      <c r="F400" s="141"/>
      <c r="I400" s="141"/>
    </row>
    <row r="401" spans="1:9" x14ac:dyDescent="0.2">
      <c r="B401" s="105"/>
      <c r="D401" s="140"/>
      <c r="E401" s="141"/>
      <c r="F401" s="141"/>
      <c r="I401" s="141"/>
    </row>
    <row r="402" spans="1:9" x14ac:dyDescent="0.2">
      <c r="A402" s="10"/>
      <c r="D402" s="140"/>
      <c r="E402" s="141"/>
      <c r="F402" s="141"/>
      <c r="I402" s="141"/>
    </row>
    <row r="403" spans="1:9" ht="25.5" x14ac:dyDescent="0.2">
      <c r="B403" s="43" t="s">
        <v>5</v>
      </c>
      <c r="C403" s="44" t="s">
        <v>6</v>
      </c>
      <c r="D403" s="27" t="s">
        <v>7</v>
      </c>
      <c r="E403" s="58" t="s">
        <v>8</v>
      </c>
      <c r="F403" s="28" t="s">
        <v>9</v>
      </c>
      <c r="G403" s="45" t="s">
        <v>10</v>
      </c>
      <c r="H403" s="44" t="s">
        <v>0</v>
      </c>
      <c r="I403" s="46" t="s">
        <v>11</v>
      </c>
    </row>
    <row r="404" spans="1:9" x14ac:dyDescent="0.2">
      <c r="B404" s="142"/>
      <c r="C404" s="178"/>
      <c r="D404" s="144"/>
      <c r="E404" s="170"/>
      <c r="F404" s="145"/>
      <c r="G404" s="153"/>
      <c r="H404" s="179"/>
      <c r="I404" s="145"/>
    </row>
    <row r="405" spans="1:9" ht="15.75" x14ac:dyDescent="0.25">
      <c r="B405" s="35" t="s">
        <v>12</v>
      </c>
      <c r="C405" s="36"/>
      <c r="D405" s="133"/>
      <c r="E405" s="113"/>
      <c r="F405" s="121"/>
      <c r="G405" s="134"/>
      <c r="H405" s="135"/>
      <c r="I405" s="121"/>
    </row>
    <row r="406" spans="1:9" x14ac:dyDescent="0.2">
      <c r="B406" s="148" t="s">
        <v>132</v>
      </c>
      <c r="C406" s="180" t="s">
        <v>36</v>
      </c>
      <c r="D406" s="149">
        <f>'PST EFF 2223'!$B$16</f>
        <v>46529</v>
      </c>
      <c r="E406" s="119">
        <f>'PST EFF 2223'!$D$16</f>
        <v>1782</v>
      </c>
      <c r="F406" s="119">
        <f>'PST EFF 2223'!$C$21</f>
        <v>77912</v>
      </c>
      <c r="G406" s="38" t="s">
        <v>14</v>
      </c>
      <c r="H406" s="135"/>
      <c r="I406" s="121"/>
    </row>
    <row r="407" spans="1:9" x14ac:dyDescent="0.2">
      <c r="B407" s="123" t="s">
        <v>133</v>
      </c>
      <c r="C407" s="136" t="s">
        <v>38</v>
      </c>
      <c r="D407" s="125">
        <f>'PST EFF 2223'!$B$17</f>
        <v>49202</v>
      </c>
      <c r="E407" s="126">
        <f>'PST EFF 2223'!$D$17</f>
        <v>1904</v>
      </c>
      <c r="F407" s="126">
        <f>'PST EFF 2223'!$C$21</f>
        <v>77912</v>
      </c>
      <c r="G407" s="137" t="s">
        <v>134</v>
      </c>
      <c r="H407" s="181" t="s">
        <v>16</v>
      </c>
      <c r="I407" s="126">
        <f>'PST EFF 2223'!$D$21</f>
        <v>2104</v>
      </c>
    </row>
    <row r="408" spans="1:9" x14ac:dyDescent="0.2">
      <c r="B408" s="129"/>
      <c r="C408" s="130"/>
      <c r="D408" s="114"/>
      <c r="E408" s="115"/>
      <c r="F408" s="115"/>
      <c r="G408" s="112"/>
      <c r="H408" s="113"/>
      <c r="I408" s="115"/>
    </row>
    <row r="409" spans="1:9" ht="20.25" x14ac:dyDescent="0.3">
      <c r="A409" s="26" t="s">
        <v>412</v>
      </c>
      <c r="B409" s="129"/>
      <c r="C409" s="130"/>
      <c r="D409" s="114"/>
      <c r="E409" s="115"/>
      <c r="F409" s="115"/>
      <c r="G409" s="112"/>
      <c r="H409" s="113"/>
      <c r="I409" s="115"/>
    </row>
    <row r="410" spans="1:9" x14ac:dyDescent="0.2">
      <c r="B410" s="112"/>
      <c r="C410" s="113"/>
      <c r="D410" s="114"/>
      <c r="E410" s="115"/>
      <c r="F410" s="115"/>
      <c r="G410" s="112"/>
      <c r="H410" s="113"/>
      <c r="I410" s="115"/>
    </row>
    <row r="411" spans="1:9" x14ac:dyDescent="0.2">
      <c r="B411" s="112"/>
      <c r="C411" s="113"/>
      <c r="D411" s="114"/>
      <c r="E411" s="115"/>
      <c r="F411" s="115"/>
      <c r="G411" s="112"/>
      <c r="H411" s="113"/>
      <c r="I411" s="115"/>
    </row>
    <row r="412" spans="1:9" ht="25.5" x14ac:dyDescent="0.2">
      <c r="B412" s="43" t="s">
        <v>5</v>
      </c>
      <c r="C412" s="44" t="s">
        <v>6</v>
      </c>
      <c r="D412" s="27" t="s">
        <v>7</v>
      </c>
      <c r="E412" s="58" t="s">
        <v>8</v>
      </c>
      <c r="F412" s="28" t="s">
        <v>9</v>
      </c>
      <c r="G412" s="45" t="s">
        <v>10</v>
      </c>
      <c r="H412" s="44" t="s">
        <v>0</v>
      </c>
      <c r="I412" s="46" t="s">
        <v>11</v>
      </c>
    </row>
    <row r="413" spans="1:9" x14ac:dyDescent="0.2">
      <c r="B413" s="142"/>
      <c r="C413" s="143"/>
      <c r="D413" s="143"/>
      <c r="E413" s="179"/>
      <c r="F413" s="147"/>
      <c r="G413" s="146"/>
      <c r="H413" s="147"/>
      <c r="I413" s="147"/>
    </row>
    <row r="414" spans="1:9" ht="15.75" x14ac:dyDescent="0.25">
      <c r="B414" s="35" t="s">
        <v>12</v>
      </c>
      <c r="C414" s="23"/>
      <c r="D414" s="133"/>
      <c r="E414" s="135"/>
      <c r="F414" s="121"/>
      <c r="G414" s="120"/>
      <c r="H414" s="121"/>
      <c r="I414" s="121"/>
    </row>
    <row r="415" spans="1:9" ht="30" x14ac:dyDescent="0.2">
      <c r="B415" s="148" t="s">
        <v>135</v>
      </c>
      <c r="C415" s="133" t="s">
        <v>36</v>
      </c>
      <c r="D415" s="149">
        <f>'PST EFF 2223'!$B$16</f>
        <v>46529</v>
      </c>
      <c r="E415" s="119">
        <f>'PST EFF 2223'!$D$16</f>
        <v>1782</v>
      </c>
      <c r="F415" s="115">
        <f>'PST EFF 2223'!$C$21</f>
        <v>77912</v>
      </c>
      <c r="G415" s="24" t="s">
        <v>14</v>
      </c>
      <c r="H415" s="40"/>
      <c r="I415" s="121"/>
    </row>
    <row r="416" spans="1:9" ht="30" x14ac:dyDescent="0.2">
      <c r="B416" s="123" t="s">
        <v>136</v>
      </c>
      <c r="C416" s="124" t="s">
        <v>38</v>
      </c>
      <c r="D416" s="125">
        <f>'PST EFF 2223'!$B$17</f>
        <v>49202</v>
      </c>
      <c r="E416" s="126">
        <f>'PST EFF 2223'!$D$17</f>
        <v>1904</v>
      </c>
      <c r="F416" s="126">
        <f>'PST EFF 2223'!$C$21</f>
        <v>77912</v>
      </c>
      <c r="G416" s="123" t="s">
        <v>137</v>
      </c>
      <c r="H416" s="128" t="s">
        <v>16</v>
      </c>
      <c r="I416" s="126">
        <f>'PST EFF 2223'!$D$21</f>
        <v>2104</v>
      </c>
    </row>
    <row r="417" spans="1:9" x14ac:dyDescent="0.2">
      <c r="B417" s="129"/>
      <c r="C417" s="130"/>
      <c r="D417" s="114"/>
      <c r="E417" s="115"/>
      <c r="F417" s="115"/>
      <c r="G417" s="112"/>
      <c r="H417" s="113"/>
      <c r="I417" s="115"/>
    </row>
    <row r="418" spans="1:9" ht="20.25" x14ac:dyDescent="0.3">
      <c r="A418" s="268" t="s">
        <v>413</v>
      </c>
      <c r="B418" s="112"/>
      <c r="C418" s="113"/>
      <c r="D418" s="114"/>
      <c r="E418" s="115"/>
      <c r="F418" s="115"/>
      <c r="G418" s="112"/>
      <c r="H418" s="113"/>
      <c r="I418" s="115"/>
    </row>
    <row r="419" spans="1:9" ht="20.25" x14ac:dyDescent="0.3">
      <c r="A419" s="268"/>
      <c r="B419" s="112"/>
      <c r="C419" s="113"/>
      <c r="D419" s="114"/>
      <c r="E419" s="115"/>
      <c r="F419" s="115"/>
      <c r="G419" s="112"/>
      <c r="H419" s="113"/>
      <c r="I419" s="115"/>
    </row>
    <row r="420" spans="1:9" x14ac:dyDescent="0.2">
      <c r="B420" s="112"/>
      <c r="C420" s="113"/>
      <c r="D420" s="114"/>
      <c r="E420" s="115"/>
      <c r="F420" s="115"/>
      <c r="G420" s="112"/>
      <c r="H420" s="113"/>
      <c r="I420" s="115"/>
    </row>
    <row r="421" spans="1:9" ht="25.5" x14ac:dyDescent="0.2">
      <c r="B421" s="43" t="s">
        <v>5</v>
      </c>
      <c r="C421" s="44" t="s">
        <v>6</v>
      </c>
      <c r="D421" s="27" t="s">
        <v>7</v>
      </c>
      <c r="E421" s="58" t="s">
        <v>8</v>
      </c>
      <c r="F421" s="28" t="s">
        <v>9</v>
      </c>
      <c r="G421" s="45" t="s">
        <v>10</v>
      </c>
      <c r="H421" s="44" t="s">
        <v>0</v>
      </c>
      <c r="I421" s="46" t="s">
        <v>11</v>
      </c>
    </row>
    <row r="422" spans="1:9" x14ac:dyDescent="0.2">
      <c r="B422" s="142"/>
      <c r="C422" s="143"/>
      <c r="D422" s="143"/>
      <c r="E422" s="179"/>
      <c r="F422" s="147"/>
      <c r="G422" s="146"/>
      <c r="H422" s="147"/>
      <c r="I422" s="147"/>
    </row>
    <row r="423" spans="1:9" ht="15.75" x14ac:dyDescent="0.25">
      <c r="B423" s="35" t="s">
        <v>12</v>
      </c>
      <c r="C423" s="23"/>
      <c r="D423" s="133"/>
      <c r="E423" s="135"/>
      <c r="F423" s="121"/>
      <c r="G423" s="120"/>
      <c r="H423" s="121"/>
      <c r="I423" s="121"/>
    </row>
    <row r="424" spans="1:9" x14ac:dyDescent="0.2">
      <c r="B424" s="148" t="s">
        <v>331</v>
      </c>
      <c r="C424" s="133" t="s">
        <v>36</v>
      </c>
      <c r="D424" s="149">
        <f>'PST EFF 2223'!$B$16</f>
        <v>46529</v>
      </c>
      <c r="E424" s="119">
        <f>'PST EFF 2223'!$D$16</f>
        <v>1782</v>
      </c>
      <c r="F424" s="115">
        <f>'PST EFF 2223'!$C$21</f>
        <v>77912</v>
      </c>
      <c r="G424" s="24" t="s">
        <v>14</v>
      </c>
      <c r="H424" s="40"/>
      <c r="I424" s="121"/>
    </row>
    <row r="425" spans="1:9" ht="30" x14ac:dyDescent="0.2">
      <c r="B425" s="123" t="s">
        <v>332</v>
      </c>
      <c r="C425" s="124" t="s">
        <v>38</v>
      </c>
      <c r="D425" s="125">
        <f>'PST EFF 2223'!$B$17</f>
        <v>49202</v>
      </c>
      <c r="E425" s="126">
        <f>'PST EFF 2223'!$D$17</f>
        <v>1904</v>
      </c>
      <c r="F425" s="126">
        <f>'PST EFF 2223'!$C$21</f>
        <v>77912</v>
      </c>
      <c r="G425" s="123" t="s">
        <v>330</v>
      </c>
      <c r="H425" s="128" t="s">
        <v>16</v>
      </c>
      <c r="I425" s="126">
        <f>'PST EFF 2223'!$D$21</f>
        <v>2104</v>
      </c>
    </row>
    <row r="426" spans="1:9" x14ac:dyDescent="0.2">
      <c r="B426" s="129"/>
      <c r="C426" s="130"/>
      <c r="D426" s="114"/>
      <c r="E426" s="115"/>
      <c r="F426" s="115"/>
      <c r="G426" s="112"/>
      <c r="H426" s="113"/>
      <c r="I426" s="115"/>
    </row>
    <row r="427" spans="1:9" ht="20.25" x14ac:dyDescent="0.3">
      <c r="A427" s="26" t="s">
        <v>414</v>
      </c>
      <c r="B427" s="129"/>
      <c r="C427" s="130"/>
      <c r="D427" s="114"/>
      <c r="E427" s="115"/>
      <c r="F427" s="115"/>
      <c r="G427" s="112"/>
      <c r="H427" s="113"/>
      <c r="I427" s="115"/>
    </row>
    <row r="429" spans="1:9" x14ac:dyDescent="0.2">
      <c r="A429" s="10"/>
    </row>
    <row r="430" spans="1:9" ht="25.5" x14ac:dyDescent="0.2">
      <c r="B430" s="43" t="s">
        <v>5</v>
      </c>
      <c r="C430" s="44" t="s">
        <v>6</v>
      </c>
      <c r="D430" s="27" t="s">
        <v>7</v>
      </c>
      <c r="E430" s="58" t="s">
        <v>8</v>
      </c>
      <c r="F430" s="28" t="s">
        <v>9</v>
      </c>
      <c r="G430" s="45" t="s">
        <v>10</v>
      </c>
      <c r="H430" s="44" t="s">
        <v>0</v>
      </c>
      <c r="I430" s="46" t="s">
        <v>11</v>
      </c>
    </row>
    <row r="431" spans="1:9" s="18" customFormat="1" x14ac:dyDescent="0.2">
      <c r="A431" s="111"/>
      <c r="B431" s="142"/>
      <c r="C431" s="143"/>
      <c r="D431" s="143"/>
      <c r="E431" s="179"/>
      <c r="F431" s="147"/>
      <c r="G431" s="146"/>
      <c r="H431" s="147"/>
      <c r="I431" s="147"/>
    </row>
    <row r="432" spans="1:9" ht="15.75" x14ac:dyDescent="0.25">
      <c r="B432" s="35" t="s">
        <v>12</v>
      </c>
      <c r="C432" s="23"/>
      <c r="D432" s="133"/>
      <c r="E432" s="135"/>
      <c r="F432" s="121"/>
      <c r="G432" s="120"/>
      <c r="H432" s="121"/>
      <c r="I432" s="121"/>
    </row>
    <row r="433" spans="1:9" x14ac:dyDescent="0.2">
      <c r="B433" s="148" t="s">
        <v>138</v>
      </c>
      <c r="C433" s="133" t="s">
        <v>36</v>
      </c>
      <c r="D433" s="149">
        <f>'PST EFF 2223'!$B$16</f>
        <v>46529</v>
      </c>
      <c r="E433" s="119">
        <f>'PST EFF 2223'!$D$16</f>
        <v>1782</v>
      </c>
      <c r="F433" s="115">
        <f>'PST EFF 2223'!$C$21</f>
        <v>77912</v>
      </c>
      <c r="G433" s="24" t="s">
        <v>14</v>
      </c>
      <c r="H433" s="40"/>
      <c r="I433" s="121"/>
    </row>
    <row r="434" spans="1:9" x14ac:dyDescent="0.2">
      <c r="B434" s="123" t="s">
        <v>139</v>
      </c>
      <c r="C434" s="124" t="s">
        <v>38</v>
      </c>
      <c r="D434" s="125">
        <f>'PST EFF 2223'!$B$17</f>
        <v>49202</v>
      </c>
      <c r="E434" s="126">
        <f>'PST EFF 2223'!$D$17</f>
        <v>1904</v>
      </c>
      <c r="F434" s="126">
        <f>'PST EFF 2223'!$C$21</f>
        <v>77912</v>
      </c>
      <c r="G434" s="127" t="s">
        <v>140</v>
      </c>
      <c r="H434" s="128" t="s">
        <v>16</v>
      </c>
      <c r="I434" s="126">
        <f>'PST EFF 2223'!$D$21</f>
        <v>2104</v>
      </c>
    </row>
    <row r="435" spans="1:9" x14ac:dyDescent="0.2">
      <c r="B435" s="129"/>
      <c r="C435" s="130"/>
      <c r="D435" s="114"/>
      <c r="E435" s="115"/>
      <c r="F435" s="115"/>
      <c r="G435" s="112"/>
      <c r="H435" s="113"/>
      <c r="I435" s="115"/>
    </row>
    <row r="436" spans="1:9" ht="13.5" customHeight="1" x14ac:dyDescent="0.3">
      <c r="A436" s="26" t="s">
        <v>415</v>
      </c>
    </row>
    <row r="437" spans="1:9" ht="17.25" customHeight="1" x14ac:dyDescent="0.2"/>
    <row r="438" spans="1:9" s="49" customFormat="1" ht="20.25" customHeight="1" x14ac:dyDescent="0.3">
      <c r="A438" s="10"/>
      <c r="B438" s="139"/>
      <c r="C438" s="138"/>
      <c r="D438" s="138"/>
      <c r="E438" s="118"/>
      <c r="F438" s="118"/>
      <c r="G438" s="111"/>
      <c r="H438" s="118"/>
      <c r="I438" s="118"/>
    </row>
    <row r="439" spans="1:9" ht="12.75" customHeight="1" x14ac:dyDescent="0.2">
      <c r="B439" s="43" t="s">
        <v>5</v>
      </c>
      <c r="C439" s="44" t="s">
        <v>6</v>
      </c>
      <c r="D439" s="27" t="s">
        <v>7</v>
      </c>
      <c r="E439" s="58" t="s">
        <v>8</v>
      </c>
      <c r="F439" s="28" t="s">
        <v>9</v>
      </c>
      <c r="G439" s="45" t="s">
        <v>10</v>
      </c>
      <c r="H439" s="44" t="s">
        <v>0</v>
      </c>
      <c r="I439" s="46" t="s">
        <v>11</v>
      </c>
    </row>
    <row r="440" spans="1:9" s="18" customFormat="1" x14ac:dyDescent="0.2">
      <c r="A440" s="111"/>
      <c r="B440" s="142"/>
      <c r="C440" s="143"/>
      <c r="D440" s="143"/>
      <c r="E440" s="179"/>
      <c r="F440" s="147"/>
      <c r="G440" s="146"/>
      <c r="H440" s="147"/>
      <c r="I440" s="147"/>
    </row>
    <row r="441" spans="1:9" ht="19.5" customHeight="1" x14ac:dyDescent="0.25">
      <c r="B441" s="35" t="s">
        <v>12</v>
      </c>
      <c r="C441" s="23"/>
      <c r="D441" s="133"/>
      <c r="E441" s="135"/>
      <c r="F441" s="121"/>
      <c r="G441" s="120"/>
      <c r="H441" s="121"/>
      <c r="I441" s="121"/>
    </row>
    <row r="442" spans="1:9" x14ac:dyDescent="0.2">
      <c r="B442" s="148" t="s">
        <v>141</v>
      </c>
      <c r="C442" s="133" t="s">
        <v>36</v>
      </c>
      <c r="D442" s="149">
        <f>'PST EFF 2223'!$B$16</f>
        <v>46529</v>
      </c>
      <c r="E442" s="119">
        <f>'PST EFF 2223'!$D$16</f>
        <v>1782</v>
      </c>
      <c r="F442" s="115">
        <f>'PST EFF 2223'!$C$21</f>
        <v>77912</v>
      </c>
      <c r="G442" s="24" t="s">
        <v>14</v>
      </c>
      <c r="H442" s="40"/>
      <c r="I442" s="121"/>
    </row>
    <row r="443" spans="1:9" x14ac:dyDescent="0.2">
      <c r="B443" s="123" t="s">
        <v>142</v>
      </c>
      <c r="C443" s="124" t="s">
        <v>38</v>
      </c>
      <c r="D443" s="125">
        <f>'PST EFF 2223'!$B$17</f>
        <v>49202</v>
      </c>
      <c r="E443" s="126">
        <f>'PST EFF 2223'!$D$17</f>
        <v>1904</v>
      </c>
      <c r="F443" s="126">
        <f>'PST EFF 2223'!$C$21</f>
        <v>77912</v>
      </c>
      <c r="G443" s="127" t="s">
        <v>143</v>
      </c>
      <c r="H443" s="128" t="s">
        <v>16</v>
      </c>
      <c r="I443" s="126">
        <f>'PST EFF 2223'!$D$21</f>
        <v>2104</v>
      </c>
    </row>
    <row r="444" spans="1:9" x14ac:dyDescent="0.2">
      <c r="D444" s="140"/>
      <c r="E444" s="141"/>
      <c r="F444" s="141"/>
      <c r="I444" s="141"/>
    </row>
    <row r="445" spans="1:9" ht="20.25" x14ac:dyDescent="0.3">
      <c r="A445" s="9" t="s">
        <v>416</v>
      </c>
      <c r="D445" s="140"/>
      <c r="E445" s="141"/>
      <c r="F445" s="141"/>
      <c r="I445" s="141"/>
    </row>
    <row r="446" spans="1:9" ht="20.25" x14ac:dyDescent="0.3">
      <c r="A446" s="109"/>
      <c r="B446" s="79"/>
      <c r="C446" s="80"/>
      <c r="D446" s="81"/>
      <c r="E446" s="82"/>
      <c r="F446" s="82"/>
      <c r="G446" s="50"/>
      <c r="H446" s="83"/>
      <c r="I446" s="82"/>
    </row>
    <row r="447" spans="1:9" x14ac:dyDescent="0.2">
      <c r="A447" s="10"/>
      <c r="B447" s="105"/>
      <c r="C447" s="106"/>
      <c r="D447" s="107"/>
      <c r="E447" s="108"/>
      <c r="F447" s="108"/>
      <c r="G447" s="109"/>
      <c r="H447" s="110"/>
      <c r="I447" s="108"/>
    </row>
    <row r="448" spans="1:9" ht="25.5" x14ac:dyDescent="0.2">
      <c r="B448" s="43" t="s">
        <v>5</v>
      </c>
      <c r="C448" s="44" t="s">
        <v>6</v>
      </c>
      <c r="D448" s="27" t="s">
        <v>7</v>
      </c>
      <c r="E448" s="58" t="s">
        <v>8</v>
      </c>
      <c r="F448" s="28" t="s">
        <v>9</v>
      </c>
      <c r="G448" s="45" t="s">
        <v>10</v>
      </c>
      <c r="H448" s="44" t="s">
        <v>0</v>
      </c>
      <c r="I448" s="46" t="s">
        <v>11</v>
      </c>
    </row>
    <row r="449" spans="1:9" x14ac:dyDescent="0.2">
      <c r="B449" s="146"/>
      <c r="C449" s="147"/>
      <c r="D449" s="144"/>
      <c r="E449" s="145"/>
      <c r="F449" s="145"/>
      <c r="G449" s="146"/>
      <c r="H449" s="147"/>
      <c r="I449" s="145"/>
    </row>
    <row r="450" spans="1:9" ht="15.75" x14ac:dyDescent="0.25">
      <c r="B450" s="71" t="s">
        <v>12</v>
      </c>
      <c r="C450" s="72"/>
      <c r="D450" s="133"/>
      <c r="E450" s="121"/>
      <c r="F450" s="121"/>
      <c r="G450" s="120"/>
      <c r="H450" s="121"/>
      <c r="I450" s="121"/>
    </row>
    <row r="451" spans="1:9" s="18" customFormat="1" x14ac:dyDescent="0.2">
      <c r="A451" s="111"/>
      <c r="B451" s="120" t="s">
        <v>144</v>
      </c>
      <c r="C451" s="121" t="s">
        <v>13</v>
      </c>
      <c r="D451" s="149">
        <f>'PST EFF 2223'!$B$17</f>
        <v>49202</v>
      </c>
      <c r="E451" s="119">
        <f>'PST EFF 2223'!$D$17</f>
        <v>1904</v>
      </c>
      <c r="F451" s="115">
        <f>'PST EFF 2223'!$C$21</f>
        <v>77912</v>
      </c>
      <c r="G451" s="24" t="s">
        <v>14</v>
      </c>
      <c r="H451" s="40"/>
      <c r="I451" s="121"/>
    </row>
    <row r="452" spans="1:9" x14ac:dyDescent="0.2">
      <c r="B452" s="127" t="s">
        <v>145</v>
      </c>
      <c r="C452" s="128" t="s">
        <v>15</v>
      </c>
      <c r="D452" s="125">
        <f>'PST EFF 2223'!$B$19</f>
        <v>54903</v>
      </c>
      <c r="E452" s="126">
        <f>'PST EFF 2223'!$D$19</f>
        <v>2050</v>
      </c>
      <c r="F452" s="126">
        <f>'PST EFF 2223'!$C$21</f>
        <v>77912</v>
      </c>
      <c r="G452" s="127" t="s">
        <v>146</v>
      </c>
      <c r="H452" s="128" t="s">
        <v>16</v>
      </c>
      <c r="I452" s="126">
        <f>'PST EFF 2223'!$D$21</f>
        <v>2104</v>
      </c>
    </row>
    <row r="453" spans="1:9" x14ac:dyDescent="0.2">
      <c r="B453" s="288" t="s">
        <v>17</v>
      </c>
      <c r="C453" s="288"/>
      <c r="D453" s="288"/>
      <c r="E453" s="288"/>
      <c r="F453" s="288"/>
      <c r="G453" s="288"/>
      <c r="H453" s="288"/>
      <c r="I453" s="288"/>
    </row>
    <row r="454" spans="1:9" x14ac:dyDescent="0.2">
      <c r="B454" s="112"/>
      <c r="C454" s="113"/>
      <c r="D454" s="114"/>
      <c r="E454" s="115"/>
      <c r="F454" s="115"/>
      <c r="G454" s="112"/>
      <c r="H454" s="113"/>
      <c r="I454" s="115"/>
    </row>
    <row r="455" spans="1:9" ht="20.25" x14ac:dyDescent="0.3">
      <c r="A455" s="26" t="s">
        <v>417</v>
      </c>
      <c r="B455" s="112"/>
      <c r="C455" s="113"/>
      <c r="D455" s="114"/>
      <c r="E455" s="115"/>
      <c r="F455" s="115"/>
      <c r="G455" s="112"/>
      <c r="H455" s="113"/>
      <c r="I455" s="115"/>
    </row>
    <row r="456" spans="1:9" x14ac:dyDescent="0.2">
      <c r="B456" s="112"/>
      <c r="C456" s="113"/>
      <c r="D456" s="114"/>
      <c r="E456" s="115"/>
      <c r="F456" s="115"/>
      <c r="G456" s="112"/>
      <c r="H456" s="113"/>
      <c r="I456" s="115"/>
    </row>
    <row r="457" spans="1:9" s="49" customFormat="1" ht="20.25" x14ac:dyDescent="0.3">
      <c r="A457" s="111"/>
      <c r="B457" s="112"/>
      <c r="C457" s="113"/>
      <c r="D457" s="114"/>
      <c r="E457" s="115"/>
      <c r="F457" s="115"/>
      <c r="G457" s="112"/>
      <c r="H457" s="113"/>
      <c r="I457" s="115"/>
    </row>
    <row r="458" spans="1:9" ht="25.5" x14ac:dyDescent="0.2">
      <c r="B458" s="43" t="s">
        <v>5</v>
      </c>
      <c r="C458" s="44" t="s">
        <v>6</v>
      </c>
      <c r="D458" s="27" t="s">
        <v>7</v>
      </c>
      <c r="E458" s="58" t="s">
        <v>8</v>
      </c>
      <c r="F458" s="28" t="s">
        <v>9</v>
      </c>
      <c r="G458" s="45" t="s">
        <v>10</v>
      </c>
      <c r="H458" s="44" t="s">
        <v>0</v>
      </c>
      <c r="I458" s="46" t="s">
        <v>11</v>
      </c>
    </row>
    <row r="459" spans="1:9" s="18" customFormat="1" x14ac:dyDescent="0.2">
      <c r="A459" s="111"/>
      <c r="B459" s="142"/>
      <c r="C459" s="143"/>
      <c r="D459" s="143"/>
      <c r="E459" s="179"/>
      <c r="F459" s="147"/>
      <c r="G459" s="146"/>
      <c r="H459" s="147"/>
      <c r="I459" s="147"/>
    </row>
    <row r="460" spans="1:9" s="18" customFormat="1" ht="15.75" x14ac:dyDescent="0.25">
      <c r="A460" s="111"/>
      <c r="B460" s="35" t="s">
        <v>12</v>
      </c>
      <c r="C460" s="23"/>
      <c r="D460" s="133"/>
      <c r="E460" s="135"/>
      <c r="F460" s="121"/>
      <c r="G460" s="120"/>
      <c r="H460" s="121"/>
      <c r="I460" s="121"/>
    </row>
    <row r="461" spans="1:9" x14ac:dyDescent="0.2">
      <c r="B461" s="148" t="s">
        <v>147</v>
      </c>
      <c r="C461" s="133" t="s">
        <v>36</v>
      </c>
      <c r="D461" s="149">
        <f>'PST EFF 2223'!$B$16</f>
        <v>46529</v>
      </c>
      <c r="E461" s="119">
        <f>'PST EFF 2223'!$D$16</f>
        <v>1782</v>
      </c>
      <c r="F461" s="115">
        <f>'PST EFF 2223'!$C$21</f>
        <v>77912</v>
      </c>
      <c r="G461" s="24" t="s">
        <v>14</v>
      </c>
      <c r="H461" s="40"/>
      <c r="I461" s="121"/>
    </row>
    <row r="462" spans="1:9" ht="12.75" customHeight="1" x14ac:dyDescent="0.2">
      <c r="B462" s="123" t="s">
        <v>148</v>
      </c>
      <c r="C462" s="124" t="s">
        <v>38</v>
      </c>
      <c r="D462" s="125">
        <f>'PST EFF 2223'!$B$17</f>
        <v>49202</v>
      </c>
      <c r="E462" s="126">
        <f>'PST EFF 2223'!$D$17</f>
        <v>1904</v>
      </c>
      <c r="F462" s="126">
        <f>'PST EFF 2223'!$C$21</f>
        <v>77912</v>
      </c>
      <c r="G462" s="127" t="s">
        <v>149</v>
      </c>
      <c r="H462" s="128" t="s">
        <v>16</v>
      </c>
      <c r="I462" s="126">
        <f>'PST EFF 2223'!$D$21</f>
        <v>2104</v>
      </c>
    </row>
    <row r="463" spans="1:9" ht="12.75" customHeight="1" x14ac:dyDescent="0.2">
      <c r="B463" s="112"/>
      <c r="C463" s="113"/>
      <c r="D463" s="114"/>
      <c r="E463" s="115"/>
      <c r="F463" s="115"/>
      <c r="G463" s="112"/>
      <c r="H463" s="113"/>
      <c r="I463" s="115"/>
    </row>
    <row r="464" spans="1:9" ht="20.25" x14ac:dyDescent="0.3">
      <c r="A464" s="26" t="s">
        <v>418</v>
      </c>
    </row>
    <row r="465" spans="1:9" ht="20.25" x14ac:dyDescent="0.3">
      <c r="B465" s="64"/>
      <c r="C465" s="65"/>
      <c r="D465" s="73"/>
      <c r="E465" s="74"/>
      <c r="F465" s="74"/>
      <c r="G465" s="49"/>
      <c r="H465" s="66"/>
      <c r="I465" s="74"/>
    </row>
    <row r="466" spans="1:9" x14ac:dyDescent="0.2">
      <c r="A466" s="10"/>
      <c r="D466" s="140"/>
      <c r="E466" s="141"/>
      <c r="F466" s="141"/>
      <c r="I466" s="141"/>
    </row>
    <row r="467" spans="1:9" s="49" customFormat="1" ht="25.5" x14ac:dyDescent="0.3">
      <c r="A467" s="10"/>
      <c r="B467" s="43" t="s">
        <v>5</v>
      </c>
      <c r="C467" s="44" t="s">
        <v>6</v>
      </c>
      <c r="D467" s="27" t="s">
        <v>7</v>
      </c>
      <c r="E467" s="58" t="s">
        <v>8</v>
      </c>
      <c r="F467" s="28" t="s">
        <v>9</v>
      </c>
      <c r="G467" s="45" t="s">
        <v>10</v>
      </c>
      <c r="H467" s="44" t="s">
        <v>0</v>
      </c>
      <c r="I467" s="46" t="s">
        <v>11</v>
      </c>
    </row>
    <row r="468" spans="1:9" x14ac:dyDescent="0.2">
      <c r="B468" s="21"/>
      <c r="C468" s="19"/>
      <c r="D468" s="20"/>
      <c r="E468" s="47"/>
      <c r="F468" s="20"/>
      <c r="G468" s="21"/>
      <c r="H468" s="19"/>
      <c r="I468" s="20"/>
    </row>
    <row r="469" spans="1:9" s="18" customFormat="1" ht="15.75" x14ac:dyDescent="0.25">
      <c r="A469" s="111"/>
      <c r="B469" s="35" t="s">
        <v>12</v>
      </c>
      <c r="C469" s="23"/>
      <c r="D469" s="133"/>
      <c r="E469" s="135"/>
      <c r="F469" s="121"/>
      <c r="G469" s="120"/>
      <c r="H469" s="121"/>
      <c r="I469" s="121"/>
    </row>
    <row r="470" spans="1:9" x14ac:dyDescent="0.2">
      <c r="B470" s="148" t="s">
        <v>150</v>
      </c>
      <c r="C470" s="133" t="s">
        <v>36</v>
      </c>
      <c r="D470" s="149">
        <f>'PST EFF 2223'!$B$16</f>
        <v>46529</v>
      </c>
      <c r="E470" s="119">
        <f>'PST EFF 2223'!$D$16</f>
        <v>1782</v>
      </c>
      <c r="F470" s="115">
        <f>'PST EFF 2223'!$C$21</f>
        <v>77912</v>
      </c>
      <c r="G470" s="24" t="s">
        <v>14</v>
      </c>
      <c r="H470" s="40"/>
      <c r="I470" s="121"/>
    </row>
    <row r="471" spans="1:9" x14ac:dyDescent="0.2">
      <c r="B471" s="123" t="s">
        <v>151</v>
      </c>
      <c r="C471" s="124" t="s">
        <v>38</v>
      </c>
      <c r="D471" s="125">
        <f>'PST EFF 2223'!$B$17</f>
        <v>49202</v>
      </c>
      <c r="E471" s="126">
        <f>'PST EFF 2223'!$D$17</f>
        <v>1904</v>
      </c>
      <c r="F471" s="126">
        <f>'PST EFF 2223'!$C$21</f>
        <v>77912</v>
      </c>
      <c r="G471" s="127" t="s">
        <v>152</v>
      </c>
      <c r="H471" s="128" t="s">
        <v>16</v>
      </c>
      <c r="I471" s="126">
        <f>'PST EFF 2223'!$D$21</f>
        <v>2104</v>
      </c>
    </row>
    <row r="472" spans="1:9" x14ac:dyDescent="0.2">
      <c r="B472" s="129"/>
      <c r="C472" s="130"/>
      <c r="D472" s="114"/>
      <c r="E472" s="115"/>
      <c r="F472" s="115"/>
      <c r="G472" s="112"/>
      <c r="H472" s="113"/>
      <c r="I472" s="115"/>
    </row>
    <row r="473" spans="1:9" ht="20.25" x14ac:dyDescent="0.3">
      <c r="A473" s="26" t="s">
        <v>540</v>
      </c>
      <c r="E473" s="266"/>
      <c r="F473" s="266"/>
      <c r="H473" s="266"/>
      <c r="I473" s="266"/>
    </row>
    <row r="474" spans="1:9" ht="20.25" x14ac:dyDescent="0.3">
      <c r="B474" s="64"/>
      <c r="C474" s="65"/>
      <c r="D474" s="73"/>
      <c r="E474" s="74"/>
      <c r="F474" s="74"/>
      <c r="G474" s="49"/>
      <c r="H474" s="66"/>
      <c r="I474" s="74"/>
    </row>
    <row r="475" spans="1:9" x14ac:dyDescent="0.2">
      <c r="A475" s="10"/>
      <c r="D475" s="140"/>
      <c r="E475" s="141"/>
      <c r="F475" s="141"/>
      <c r="H475" s="266"/>
      <c r="I475" s="141"/>
    </row>
    <row r="476" spans="1:9" s="49" customFormat="1" ht="25.5" x14ac:dyDescent="0.3">
      <c r="A476" s="10"/>
      <c r="B476" s="43" t="s">
        <v>5</v>
      </c>
      <c r="C476" s="44" t="s">
        <v>6</v>
      </c>
      <c r="D476" s="27" t="s">
        <v>7</v>
      </c>
      <c r="E476" s="58" t="s">
        <v>8</v>
      </c>
      <c r="F476" s="28" t="s">
        <v>9</v>
      </c>
      <c r="G476" s="45" t="s">
        <v>10</v>
      </c>
      <c r="H476" s="44" t="s">
        <v>0</v>
      </c>
      <c r="I476" s="46" t="s">
        <v>11</v>
      </c>
    </row>
    <row r="477" spans="1:9" x14ac:dyDescent="0.2">
      <c r="B477" s="21"/>
      <c r="C477" s="19"/>
      <c r="D477" s="20"/>
      <c r="E477" s="47"/>
      <c r="F477" s="20"/>
      <c r="G477" s="21"/>
      <c r="H477" s="19"/>
      <c r="I477" s="20"/>
    </row>
    <row r="478" spans="1:9" s="18" customFormat="1" ht="15.75" x14ac:dyDescent="0.25">
      <c r="A478" s="111"/>
      <c r="B478" s="35" t="s">
        <v>12</v>
      </c>
      <c r="C478" s="23"/>
      <c r="D478" s="133"/>
      <c r="E478" s="135"/>
      <c r="F478" s="121"/>
      <c r="G478" s="120"/>
      <c r="H478" s="121"/>
      <c r="I478" s="121"/>
    </row>
    <row r="479" spans="1:9" x14ac:dyDescent="0.2">
      <c r="B479" s="148" t="s">
        <v>541</v>
      </c>
      <c r="C479" s="133" t="s">
        <v>36</v>
      </c>
      <c r="D479" s="149">
        <f>'PST EFF 2223'!$B$16</f>
        <v>46529</v>
      </c>
      <c r="E479" s="119">
        <f>'PST EFF 2223'!$D$16</f>
        <v>1782</v>
      </c>
      <c r="F479" s="115">
        <f>'PST EFF 2223'!$C$21</f>
        <v>77912</v>
      </c>
      <c r="G479" s="24" t="s">
        <v>14</v>
      </c>
      <c r="H479" s="40"/>
      <c r="I479" s="121"/>
    </row>
    <row r="480" spans="1:9" x14ac:dyDescent="0.2">
      <c r="B480" s="123" t="s">
        <v>542</v>
      </c>
      <c r="C480" s="124" t="s">
        <v>38</v>
      </c>
      <c r="D480" s="125">
        <f>'PST EFF 2223'!$B$17</f>
        <v>49202</v>
      </c>
      <c r="E480" s="126">
        <f>'PST EFF 2223'!$D$17</f>
        <v>1904</v>
      </c>
      <c r="F480" s="126">
        <f>'PST EFF 2223'!$C$21</f>
        <v>77912</v>
      </c>
      <c r="G480" s="127" t="s">
        <v>543</v>
      </c>
      <c r="H480" s="128" t="s">
        <v>16</v>
      </c>
      <c r="I480" s="126">
        <f>'PST EFF 2223'!$D$21</f>
        <v>2104</v>
      </c>
    </row>
    <row r="481" spans="1:9" x14ac:dyDescent="0.2">
      <c r="B481" s="129"/>
      <c r="C481" s="130"/>
      <c r="D481" s="114"/>
      <c r="E481" s="115"/>
      <c r="F481" s="115"/>
      <c r="G481" s="112"/>
      <c r="H481" s="113"/>
      <c r="I481" s="115"/>
    </row>
    <row r="482" spans="1:9" ht="20.25" x14ac:dyDescent="0.3">
      <c r="A482" s="26" t="s">
        <v>419</v>
      </c>
      <c r="B482" s="129"/>
      <c r="C482" s="130"/>
      <c r="D482" s="114"/>
      <c r="E482" s="115"/>
      <c r="F482" s="115"/>
      <c r="G482" s="112"/>
      <c r="H482" s="113"/>
      <c r="I482" s="115"/>
    </row>
    <row r="483" spans="1:9" ht="20.25" x14ac:dyDescent="0.3">
      <c r="B483" s="64"/>
      <c r="C483" s="65"/>
      <c r="D483" s="65"/>
      <c r="E483" s="66"/>
      <c r="F483" s="66"/>
      <c r="G483" s="49"/>
      <c r="H483" s="66"/>
      <c r="I483" s="66"/>
    </row>
    <row r="484" spans="1:9" x14ac:dyDescent="0.2">
      <c r="A484" s="10"/>
    </row>
    <row r="485" spans="1:9" s="49" customFormat="1" ht="25.5" x14ac:dyDescent="0.3">
      <c r="A485" s="111"/>
      <c r="B485" s="43" t="s">
        <v>5</v>
      </c>
      <c r="C485" s="44" t="s">
        <v>6</v>
      </c>
      <c r="D485" s="27" t="s">
        <v>7</v>
      </c>
      <c r="E485" s="58" t="s">
        <v>8</v>
      </c>
      <c r="F485" s="28" t="s">
        <v>9</v>
      </c>
      <c r="G485" s="45" t="s">
        <v>10</v>
      </c>
      <c r="H485" s="44" t="s">
        <v>0</v>
      </c>
      <c r="I485" s="46" t="s">
        <v>11</v>
      </c>
    </row>
    <row r="486" spans="1:9" x14ac:dyDescent="0.2">
      <c r="B486" s="142"/>
      <c r="C486" s="143"/>
      <c r="D486" s="143"/>
      <c r="E486" s="179"/>
      <c r="F486" s="147"/>
      <c r="G486" s="146"/>
      <c r="H486" s="147"/>
      <c r="I486" s="147"/>
    </row>
    <row r="487" spans="1:9" s="18" customFormat="1" ht="15.75" x14ac:dyDescent="0.25">
      <c r="A487" s="111"/>
      <c r="B487" s="35" t="s">
        <v>12</v>
      </c>
      <c r="C487" s="23"/>
      <c r="D487" s="133"/>
      <c r="E487" s="135"/>
      <c r="F487" s="121"/>
      <c r="G487" s="120"/>
      <c r="H487" s="121"/>
      <c r="I487" s="121"/>
    </row>
    <row r="488" spans="1:9" x14ac:dyDescent="0.2">
      <c r="B488" s="120" t="s">
        <v>153</v>
      </c>
      <c r="C488" s="133" t="s">
        <v>36</v>
      </c>
      <c r="D488" s="149">
        <f>'PST EFF 2223'!$B$16</f>
        <v>46529</v>
      </c>
      <c r="E488" s="119">
        <f>'PST EFF 2223'!$D$16</f>
        <v>1782</v>
      </c>
      <c r="F488" s="115">
        <f>'PST EFF 2223'!$C$21</f>
        <v>77912</v>
      </c>
      <c r="G488" s="24" t="s">
        <v>14</v>
      </c>
      <c r="H488" s="40"/>
      <c r="I488" s="121"/>
    </row>
    <row r="489" spans="1:9" x14ac:dyDescent="0.2">
      <c r="B489" s="152" t="s">
        <v>154</v>
      </c>
      <c r="C489" s="124" t="s">
        <v>38</v>
      </c>
      <c r="D489" s="125">
        <f>'PST EFF 2223'!$B$17</f>
        <v>49202</v>
      </c>
      <c r="E489" s="126">
        <f>'PST EFF 2223'!$D$17</f>
        <v>1904</v>
      </c>
      <c r="F489" s="126">
        <f>'PST EFF 2223'!$C$21</f>
        <v>77912</v>
      </c>
      <c r="G489" s="127" t="s">
        <v>155</v>
      </c>
      <c r="H489" s="128" t="s">
        <v>16</v>
      </c>
      <c r="I489" s="126">
        <f>'PST EFF 2223'!$D$21</f>
        <v>2104</v>
      </c>
    </row>
    <row r="490" spans="1:9" x14ac:dyDescent="0.2">
      <c r="B490" s="109"/>
      <c r="C490" s="110"/>
      <c r="D490" s="140"/>
      <c r="E490" s="141"/>
      <c r="F490" s="141"/>
      <c r="I490" s="141"/>
    </row>
    <row r="491" spans="1:9" ht="20.25" x14ac:dyDescent="0.3">
      <c r="A491" s="26" t="s">
        <v>420</v>
      </c>
      <c r="B491" s="109"/>
      <c r="C491" s="110"/>
      <c r="D491" s="140"/>
      <c r="E491" s="141"/>
      <c r="F491" s="141"/>
      <c r="I491" s="141"/>
    </row>
    <row r="492" spans="1:9" ht="20.25" x14ac:dyDescent="0.3">
      <c r="B492" s="64"/>
      <c r="C492" s="65"/>
      <c r="D492" s="65"/>
      <c r="E492" s="66"/>
      <c r="F492" s="66"/>
      <c r="G492" s="49"/>
      <c r="H492" s="66"/>
      <c r="I492" s="66"/>
    </row>
    <row r="493" spans="1:9" x14ac:dyDescent="0.2">
      <c r="A493" s="10"/>
    </row>
    <row r="494" spans="1:9" s="49" customFormat="1" ht="25.5" x14ac:dyDescent="0.3">
      <c r="A494" s="111"/>
      <c r="B494" s="43" t="s">
        <v>5</v>
      </c>
      <c r="C494" s="44" t="s">
        <v>6</v>
      </c>
      <c r="D494" s="27" t="s">
        <v>7</v>
      </c>
      <c r="E494" s="58" t="s">
        <v>8</v>
      </c>
      <c r="F494" s="28" t="s">
        <v>9</v>
      </c>
      <c r="G494" s="45" t="s">
        <v>10</v>
      </c>
      <c r="H494" s="44" t="s">
        <v>0</v>
      </c>
      <c r="I494" s="46" t="s">
        <v>11</v>
      </c>
    </row>
    <row r="495" spans="1:9" x14ac:dyDescent="0.2">
      <c r="B495" s="142"/>
      <c r="C495" s="143"/>
      <c r="D495" s="143"/>
      <c r="E495" s="179"/>
      <c r="F495" s="147"/>
      <c r="G495" s="146"/>
      <c r="H495" s="147"/>
      <c r="I495" s="147"/>
    </row>
    <row r="496" spans="1:9" s="18" customFormat="1" ht="15.75" x14ac:dyDescent="0.25">
      <c r="A496" s="111"/>
      <c r="B496" s="35" t="s">
        <v>12</v>
      </c>
      <c r="C496" s="23"/>
      <c r="D496" s="133"/>
      <c r="E496" s="135"/>
      <c r="F496" s="121"/>
      <c r="G496" s="120"/>
      <c r="H496" s="121"/>
      <c r="I496" s="121"/>
    </row>
    <row r="497" spans="1:9" s="18" customFormat="1" x14ac:dyDescent="0.2">
      <c r="A497" s="111"/>
      <c r="B497" s="120" t="s">
        <v>156</v>
      </c>
      <c r="C497" s="133" t="s">
        <v>36</v>
      </c>
      <c r="D497" s="149">
        <f>'PST EFF 2223'!$B$16</f>
        <v>46529</v>
      </c>
      <c r="E497" s="119">
        <f>'PST EFF 2223'!$D$16</f>
        <v>1782</v>
      </c>
      <c r="F497" s="115">
        <f>'PST EFF 2223'!$C$21</f>
        <v>77912</v>
      </c>
      <c r="G497" s="24" t="s">
        <v>14</v>
      </c>
      <c r="H497" s="40"/>
      <c r="I497" s="121"/>
    </row>
    <row r="498" spans="1:9" x14ac:dyDescent="0.2">
      <c r="B498" s="127" t="s">
        <v>157</v>
      </c>
      <c r="C498" s="124" t="s">
        <v>38</v>
      </c>
      <c r="D498" s="125">
        <f>'PST EFF 2223'!$B$17</f>
        <v>49202</v>
      </c>
      <c r="E498" s="126">
        <f>'PST EFF 2223'!$D$17</f>
        <v>1904</v>
      </c>
      <c r="F498" s="126">
        <f>'PST EFF 2223'!$C$21</f>
        <v>77912</v>
      </c>
      <c r="G498" s="127" t="s">
        <v>158</v>
      </c>
      <c r="H498" s="128" t="s">
        <v>16</v>
      </c>
      <c r="I498" s="126">
        <f>'PST EFF 2223'!$D$21</f>
        <v>2104</v>
      </c>
    </row>
    <row r="499" spans="1:9" x14ac:dyDescent="0.2">
      <c r="B499" s="109"/>
      <c r="C499" s="110"/>
      <c r="D499" s="140"/>
      <c r="E499" s="141"/>
      <c r="F499" s="141"/>
      <c r="I499" s="141"/>
    </row>
    <row r="500" spans="1:9" ht="20.25" x14ac:dyDescent="0.3">
      <c r="A500" s="26" t="s">
        <v>421</v>
      </c>
    </row>
    <row r="501" spans="1:9" ht="20.25" x14ac:dyDescent="0.3">
      <c r="B501" s="64"/>
      <c r="C501" s="65"/>
      <c r="D501" s="73"/>
      <c r="E501" s="74"/>
      <c r="F501" s="74"/>
      <c r="G501" s="49"/>
      <c r="H501" s="66"/>
      <c r="I501" s="74"/>
    </row>
    <row r="502" spans="1:9" x14ac:dyDescent="0.2">
      <c r="A502" s="10"/>
      <c r="D502" s="140"/>
      <c r="E502" s="141"/>
      <c r="F502" s="141"/>
      <c r="I502" s="141"/>
    </row>
    <row r="503" spans="1:9" s="49" customFormat="1" ht="25.5" x14ac:dyDescent="0.3">
      <c r="A503" s="111"/>
      <c r="B503" s="43" t="s">
        <v>5</v>
      </c>
      <c r="C503" s="44" t="s">
        <v>6</v>
      </c>
      <c r="D503" s="27" t="s">
        <v>7</v>
      </c>
      <c r="E503" s="58" t="s">
        <v>8</v>
      </c>
      <c r="F503" s="28" t="s">
        <v>9</v>
      </c>
      <c r="G503" s="45" t="s">
        <v>10</v>
      </c>
      <c r="H503" s="44" t="s">
        <v>0</v>
      </c>
      <c r="I503" s="46" t="s">
        <v>11</v>
      </c>
    </row>
    <row r="504" spans="1:9" x14ac:dyDescent="0.2">
      <c r="B504" s="142"/>
      <c r="C504" s="143"/>
      <c r="D504" s="144"/>
      <c r="E504" s="171"/>
      <c r="F504" s="145"/>
      <c r="G504" s="146"/>
      <c r="H504" s="147"/>
      <c r="I504" s="145"/>
    </row>
    <row r="505" spans="1:9" s="18" customFormat="1" ht="15.75" x14ac:dyDescent="0.25">
      <c r="A505" s="111"/>
      <c r="B505" s="35" t="s">
        <v>12</v>
      </c>
      <c r="C505" s="23"/>
      <c r="D505" s="133"/>
      <c r="E505" s="135"/>
      <c r="F505" s="121"/>
      <c r="G505" s="120"/>
      <c r="H505" s="121"/>
      <c r="I505" s="121"/>
    </row>
    <row r="506" spans="1:9" x14ac:dyDescent="0.2">
      <c r="B506" s="120" t="s">
        <v>159</v>
      </c>
      <c r="C506" s="133" t="s">
        <v>36</v>
      </c>
      <c r="D506" s="149">
        <f>'PST EFF 2223'!$B$16</f>
        <v>46529</v>
      </c>
      <c r="E506" s="119">
        <f>'PST EFF 2223'!$D$16</f>
        <v>1782</v>
      </c>
      <c r="F506" s="115">
        <f>'PST EFF 2223'!$C$21</f>
        <v>77912</v>
      </c>
      <c r="G506" s="24" t="s">
        <v>14</v>
      </c>
      <c r="H506" s="40"/>
      <c r="I506" s="121"/>
    </row>
    <row r="507" spans="1:9" x14ac:dyDescent="0.2">
      <c r="B507" s="127" t="s">
        <v>160</v>
      </c>
      <c r="C507" s="124" t="s">
        <v>38</v>
      </c>
      <c r="D507" s="125">
        <f>'PST EFF 2223'!$B$17</f>
        <v>49202</v>
      </c>
      <c r="E507" s="126">
        <f>'PST EFF 2223'!$D$17</f>
        <v>1904</v>
      </c>
      <c r="F507" s="126">
        <f>'PST EFF 2223'!$C$21</f>
        <v>77912</v>
      </c>
      <c r="G507" s="127" t="s">
        <v>161</v>
      </c>
      <c r="H507" s="128" t="s">
        <v>16</v>
      </c>
      <c r="I507" s="126">
        <f>'PST EFF 2223'!$D$21</f>
        <v>2104</v>
      </c>
    </row>
    <row r="508" spans="1:9" x14ac:dyDescent="0.2">
      <c r="B508" s="111"/>
      <c r="C508" s="118"/>
      <c r="D508" s="140"/>
      <c r="E508" s="141"/>
      <c r="F508" s="141"/>
      <c r="I508" s="141"/>
    </row>
    <row r="509" spans="1:9" ht="20.25" x14ac:dyDescent="0.3">
      <c r="A509" s="26" t="s">
        <v>422</v>
      </c>
      <c r="D509" s="140"/>
      <c r="E509" s="141"/>
      <c r="F509" s="141"/>
      <c r="I509" s="141"/>
    </row>
    <row r="510" spans="1:9" ht="20.25" x14ac:dyDescent="0.3">
      <c r="B510" s="64"/>
      <c r="C510" s="65"/>
      <c r="D510" s="73"/>
      <c r="E510" s="74"/>
      <c r="F510" s="74"/>
      <c r="G510" s="49"/>
      <c r="H510" s="66"/>
      <c r="I510" s="74"/>
    </row>
    <row r="511" spans="1:9" x14ac:dyDescent="0.2">
      <c r="A511" s="10"/>
      <c r="D511" s="140"/>
      <c r="E511" s="141"/>
      <c r="F511" s="141"/>
      <c r="I511" s="141"/>
    </row>
    <row r="512" spans="1:9" ht="25.5" x14ac:dyDescent="0.2">
      <c r="A512" s="10"/>
      <c r="B512" s="43" t="s">
        <v>5</v>
      </c>
      <c r="C512" s="44" t="s">
        <v>6</v>
      </c>
      <c r="D512" s="27" t="s">
        <v>7</v>
      </c>
      <c r="E512" s="58" t="s">
        <v>8</v>
      </c>
      <c r="F512" s="28" t="s">
        <v>9</v>
      </c>
      <c r="G512" s="45" t="s">
        <v>10</v>
      </c>
      <c r="H512" s="44" t="s">
        <v>0</v>
      </c>
      <c r="I512" s="46" t="s">
        <v>11</v>
      </c>
    </row>
    <row r="513" spans="1:9" x14ac:dyDescent="0.2">
      <c r="B513" s="75"/>
      <c r="C513" s="76"/>
      <c r="D513" s="20"/>
      <c r="E513" s="77"/>
      <c r="F513" s="77"/>
      <c r="G513" s="75"/>
      <c r="H513" s="76"/>
      <c r="I513" s="77"/>
    </row>
    <row r="514" spans="1:9" s="18" customFormat="1" ht="15.75" x14ac:dyDescent="0.25">
      <c r="A514" s="111"/>
      <c r="B514" s="71" t="s">
        <v>12</v>
      </c>
      <c r="C514" s="72"/>
      <c r="D514" s="133"/>
      <c r="E514" s="121"/>
      <c r="F514" s="121"/>
      <c r="G514" s="120"/>
      <c r="H514" s="121"/>
      <c r="I514" s="121"/>
    </row>
    <row r="515" spans="1:9" ht="12.75" customHeight="1" x14ac:dyDescent="0.2">
      <c r="B515" s="120" t="s">
        <v>162</v>
      </c>
      <c r="C515" s="121" t="s">
        <v>38</v>
      </c>
      <c r="D515" s="125">
        <f>'PST EFF 2223'!$B$17</f>
        <v>49202</v>
      </c>
      <c r="E515" s="169">
        <f>'PST EFF 2223'!$D$17</f>
        <v>1904</v>
      </c>
      <c r="F515" s="119">
        <f>'PST EFF 2223'!$C$22</f>
        <v>82036</v>
      </c>
      <c r="G515" s="24" t="s">
        <v>14</v>
      </c>
      <c r="H515" s="40"/>
      <c r="I515" s="121"/>
    </row>
    <row r="516" spans="1:9" x14ac:dyDescent="0.2">
      <c r="B516" s="127" t="s">
        <v>163</v>
      </c>
      <c r="C516" s="128" t="s">
        <v>53</v>
      </c>
      <c r="D516" s="125">
        <f>'PST EFF 2223'!$B$22</f>
        <v>64589</v>
      </c>
      <c r="E516" s="126">
        <f>'PST EFF 2223'!$D$19</f>
        <v>2050</v>
      </c>
      <c r="F516" s="126">
        <f>'PST EFF 2223'!$C$22</f>
        <v>82036</v>
      </c>
      <c r="G516" s="127" t="s">
        <v>164</v>
      </c>
      <c r="H516" s="128" t="s">
        <v>165</v>
      </c>
      <c r="I516" s="126">
        <f>'PST EFF 2223'!$D$22</f>
        <v>2191</v>
      </c>
    </row>
    <row r="517" spans="1:9" x14ac:dyDescent="0.2">
      <c r="B517" s="111"/>
      <c r="C517" s="118"/>
      <c r="D517" s="140"/>
      <c r="E517" s="141"/>
      <c r="F517" s="141"/>
      <c r="I517" s="141"/>
    </row>
    <row r="518" spans="1:9" ht="20.25" x14ac:dyDescent="0.3">
      <c r="A518" s="26" t="s">
        <v>423</v>
      </c>
      <c r="B518" s="111"/>
      <c r="C518" s="118"/>
      <c r="D518" s="140"/>
      <c r="E518" s="141"/>
      <c r="F518" s="141"/>
      <c r="I518" s="141"/>
    </row>
    <row r="519" spans="1:9" ht="20.25" x14ac:dyDescent="0.3">
      <c r="B519" s="64"/>
      <c r="C519" s="65"/>
      <c r="D519" s="73"/>
      <c r="E519" s="74"/>
      <c r="F519" s="74"/>
      <c r="G519" s="49"/>
      <c r="H519" s="66"/>
      <c r="I519" s="74"/>
    </row>
    <row r="520" spans="1:9" x14ac:dyDescent="0.2">
      <c r="A520" s="10"/>
      <c r="D520" s="140"/>
      <c r="E520" s="141"/>
      <c r="F520" s="141"/>
      <c r="I520" s="141"/>
    </row>
    <row r="521" spans="1:9" s="50" customFormat="1" ht="27.75" customHeight="1" x14ac:dyDescent="0.3">
      <c r="A521" s="111"/>
      <c r="B521" s="43" t="s">
        <v>5</v>
      </c>
      <c r="C521" s="44" t="s">
        <v>6</v>
      </c>
      <c r="D521" s="27" t="s">
        <v>7</v>
      </c>
      <c r="E521" s="58" t="s">
        <v>8</v>
      </c>
      <c r="F521" s="28" t="s">
        <v>9</v>
      </c>
      <c r="G521" s="45" t="s">
        <v>10</v>
      </c>
      <c r="H521" s="44" t="s">
        <v>0</v>
      </c>
      <c r="I521" s="46" t="s">
        <v>11</v>
      </c>
    </row>
    <row r="522" spans="1:9" ht="12.75" customHeight="1" x14ac:dyDescent="0.2">
      <c r="B522" s="142"/>
      <c r="C522" s="143"/>
      <c r="D522" s="144"/>
      <c r="E522" s="171"/>
      <c r="F522" s="145"/>
      <c r="G522" s="146"/>
      <c r="H522" s="147"/>
      <c r="I522" s="145"/>
    </row>
    <row r="523" spans="1:9" s="18" customFormat="1" ht="15.75" x14ac:dyDescent="0.25">
      <c r="A523" s="111"/>
      <c r="B523" s="35" t="s">
        <v>12</v>
      </c>
      <c r="C523" s="23"/>
      <c r="D523" s="133"/>
      <c r="E523" s="135"/>
      <c r="F523" s="121"/>
      <c r="G523" s="120"/>
      <c r="H523" s="121"/>
      <c r="I523" s="121"/>
    </row>
    <row r="524" spans="1:9" ht="17.25" customHeight="1" x14ac:dyDescent="0.2">
      <c r="B524" s="120" t="s">
        <v>166</v>
      </c>
      <c r="C524" s="133" t="s">
        <v>36</v>
      </c>
      <c r="D524" s="149">
        <f>'PST EFF 2223'!$B$16</f>
        <v>46529</v>
      </c>
      <c r="E524" s="119">
        <f>'PST EFF 2223'!$D$16</f>
        <v>1782</v>
      </c>
      <c r="F524" s="115">
        <f>'PST EFF 2223'!$C$21</f>
        <v>77912</v>
      </c>
      <c r="G524" s="24" t="s">
        <v>14</v>
      </c>
      <c r="H524" s="40"/>
      <c r="I524" s="121"/>
    </row>
    <row r="525" spans="1:9" x14ac:dyDescent="0.2">
      <c r="B525" s="127" t="s">
        <v>167</v>
      </c>
      <c r="C525" s="124" t="s">
        <v>38</v>
      </c>
      <c r="D525" s="125">
        <f>'PST EFF 2223'!$B$17</f>
        <v>49202</v>
      </c>
      <c r="E525" s="126">
        <f>'PST EFF 2223'!$D$17</f>
        <v>1904</v>
      </c>
      <c r="F525" s="126">
        <f>'PST EFF 2223'!$C$21</f>
        <v>77912</v>
      </c>
      <c r="G525" s="127" t="s">
        <v>168</v>
      </c>
      <c r="H525" s="128" t="s">
        <v>16</v>
      </c>
      <c r="I525" s="126">
        <f>'PST EFF 2223'!$D$21</f>
        <v>2104</v>
      </c>
    </row>
    <row r="526" spans="1:9" x14ac:dyDescent="0.2">
      <c r="B526" s="111"/>
      <c r="C526" s="118"/>
      <c r="D526" s="140"/>
      <c r="E526" s="141"/>
      <c r="F526" s="141"/>
      <c r="I526" s="141"/>
    </row>
    <row r="527" spans="1:9" ht="20.25" x14ac:dyDescent="0.3">
      <c r="A527" s="26" t="s">
        <v>424</v>
      </c>
      <c r="D527" s="140"/>
      <c r="E527" s="141"/>
      <c r="F527" s="141"/>
      <c r="I527" s="141"/>
    </row>
    <row r="528" spans="1:9" ht="28.15" customHeight="1" x14ac:dyDescent="0.3">
      <c r="B528" s="64"/>
      <c r="C528" s="65"/>
      <c r="D528" s="65"/>
      <c r="E528" s="66"/>
      <c r="F528" s="66"/>
      <c r="G528" s="49"/>
      <c r="H528" s="66"/>
      <c r="I528" s="66"/>
    </row>
    <row r="529" spans="1:9" x14ac:dyDescent="0.2">
      <c r="A529" s="10"/>
    </row>
    <row r="530" spans="1:9" ht="25.5" x14ac:dyDescent="0.2">
      <c r="B530" s="43" t="s">
        <v>5</v>
      </c>
      <c r="C530" s="44" t="s">
        <v>6</v>
      </c>
      <c r="D530" s="27" t="s">
        <v>7</v>
      </c>
      <c r="E530" s="58" t="s">
        <v>8</v>
      </c>
      <c r="F530" s="28" t="s">
        <v>9</v>
      </c>
      <c r="G530" s="45" t="s">
        <v>10</v>
      </c>
      <c r="H530" s="44" t="s">
        <v>0</v>
      </c>
      <c r="I530" s="46" t="s">
        <v>11</v>
      </c>
    </row>
    <row r="531" spans="1:9" s="49" customFormat="1" ht="20.25" x14ac:dyDescent="0.3">
      <c r="A531" s="111"/>
      <c r="B531" s="142"/>
      <c r="C531" s="143"/>
      <c r="D531" s="144"/>
      <c r="E531" s="171"/>
      <c r="F531" s="145"/>
      <c r="G531" s="146"/>
      <c r="H531" s="182"/>
      <c r="I531" s="145"/>
    </row>
    <row r="532" spans="1:9" ht="15.75" x14ac:dyDescent="0.25">
      <c r="B532" s="35" t="s">
        <v>12</v>
      </c>
      <c r="C532" s="23"/>
      <c r="D532" s="133"/>
      <c r="E532" s="135"/>
      <c r="F532" s="121"/>
      <c r="G532" s="120"/>
      <c r="H532" s="176"/>
      <c r="I532" s="121"/>
    </row>
    <row r="533" spans="1:9" s="18" customFormat="1" x14ac:dyDescent="0.2">
      <c r="A533" s="111"/>
      <c r="B533" s="120" t="s">
        <v>169</v>
      </c>
      <c r="C533" s="133" t="s">
        <v>36</v>
      </c>
      <c r="D533" s="149">
        <f>'PST EFF 2223'!$B$16</f>
        <v>46529</v>
      </c>
      <c r="E533" s="119">
        <f>'PST EFF 2223'!$D$16</f>
        <v>1782</v>
      </c>
      <c r="F533" s="115">
        <f>'PST EFF 2223'!$C$21</f>
        <v>77912</v>
      </c>
      <c r="G533" s="24" t="s">
        <v>14</v>
      </c>
      <c r="H533" s="78"/>
      <c r="I533" s="121"/>
    </row>
    <row r="534" spans="1:9" x14ac:dyDescent="0.2">
      <c r="B534" s="127" t="s">
        <v>170</v>
      </c>
      <c r="C534" s="124" t="s">
        <v>38</v>
      </c>
      <c r="D534" s="125">
        <f>'PST EFF 2223'!$B$17</f>
        <v>49202</v>
      </c>
      <c r="E534" s="126">
        <f>'PST EFF 2223'!$D$17</f>
        <v>1904</v>
      </c>
      <c r="F534" s="126">
        <f>'PST EFF 2223'!$C$21</f>
        <v>77912</v>
      </c>
      <c r="G534" s="260" t="s">
        <v>171</v>
      </c>
      <c r="H534" s="177" t="s">
        <v>16</v>
      </c>
      <c r="I534" s="126">
        <f>'PST EFF 2223'!$D$21</f>
        <v>2104</v>
      </c>
    </row>
    <row r="535" spans="1:9" x14ac:dyDescent="0.2">
      <c r="B535" s="284"/>
      <c r="C535" s="284"/>
      <c r="D535" s="284"/>
      <c r="E535" s="284"/>
      <c r="F535" s="284"/>
      <c r="G535" s="284"/>
      <c r="H535" s="284"/>
      <c r="I535" s="284"/>
    </row>
    <row r="536" spans="1:9" ht="20.25" x14ac:dyDescent="0.3">
      <c r="A536" s="9" t="s">
        <v>425</v>
      </c>
      <c r="B536" s="111"/>
      <c r="C536" s="118"/>
      <c r="D536" s="140"/>
      <c r="E536" s="141"/>
      <c r="F536" s="141"/>
      <c r="I536" s="141"/>
    </row>
    <row r="537" spans="1:9" ht="20.25" x14ac:dyDescent="0.3">
      <c r="B537" s="79"/>
      <c r="C537" s="80"/>
      <c r="D537" s="81"/>
      <c r="E537" s="82"/>
      <c r="F537" s="82"/>
      <c r="G537" s="50"/>
      <c r="H537" s="83"/>
      <c r="I537" s="82"/>
    </row>
    <row r="538" spans="1:9" x14ac:dyDescent="0.2">
      <c r="A538" s="10"/>
      <c r="D538" s="140"/>
      <c r="E538" s="141"/>
      <c r="F538" s="141"/>
      <c r="I538" s="141"/>
    </row>
    <row r="539" spans="1:9" ht="25.5" x14ac:dyDescent="0.2">
      <c r="B539" s="43" t="s">
        <v>5</v>
      </c>
      <c r="C539" s="44" t="s">
        <v>6</v>
      </c>
      <c r="D539" s="27" t="s">
        <v>7</v>
      </c>
      <c r="E539" s="58" t="s">
        <v>8</v>
      </c>
      <c r="F539" s="28" t="s">
        <v>9</v>
      </c>
      <c r="G539" s="45" t="s">
        <v>10</v>
      </c>
      <c r="H539" s="44" t="s">
        <v>0</v>
      </c>
      <c r="I539" s="46" t="s">
        <v>11</v>
      </c>
    </row>
    <row r="540" spans="1:9" s="49" customFormat="1" ht="27" customHeight="1" x14ac:dyDescent="0.3">
      <c r="A540" s="111"/>
      <c r="B540" s="142"/>
      <c r="C540" s="143"/>
      <c r="D540" s="144"/>
      <c r="E540" s="171"/>
      <c r="F540" s="145"/>
      <c r="G540" s="146"/>
      <c r="H540" s="182"/>
      <c r="I540" s="145"/>
    </row>
    <row r="541" spans="1:9" ht="15.75" x14ac:dyDescent="0.25">
      <c r="B541" s="35" t="s">
        <v>12</v>
      </c>
      <c r="C541" s="23"/>
      <c r="D541" s="133"/>
      <c r="E541" s="135"/>
      <c r="F541" s="121"/>
      <c r="G541" s="120"/>
      <c r="H541" s="176"/>
      <c r="I541" s="121"/>
    </row>
    <row r="542" spans="1:9" s="18" customFormat="1" x14ac:dyDescent="0.2">
      <c r="A542" s="111"/>
      <c r="B542" s="120" t="s">
        <v>172</v>
      </c>
      <c r="C542" s="133" t="s">
        <v>36</v>
      </c>
      <c r="D542" s="149">
        <f>'PST EFF 2223'!$B$16</f>
        <v>46529</v>
      </c>
      <c r="E542" s="119">
        <f>'PST EFF 2223'!$D$16</f>
        <v>1782</v>
      </c>
      <c r="F542" s="115">
        <f>'PST EFF 2223'!$C$21</f>
        <v>77912</v>
      </c>
      <c r="G542" s="24" t="s">
        <v>14</v>
      </c>
      <c r="H542" s="78"/>
      <c r="I542" s="121"/>
    </row>
    <row r="543" spans="1:9" ht="30" x14ac:dyDescent="0.2">
      <c r="B543" s="127" t="s">
        <v>173</v>
      </c>
      <c r="C543" s="124" t="s">
        <v>38</v>
      </c>
      <c r="D543" s="125">
        <f>'PST EFF 2223'!$B$17</f>
        <v>49202</v>
      </c>
      <c r="E543" s="126">
        <f>'PST EFF 2223'!$D$17</f>
        <v>1904</v>
      </c>
      <c r="F543" s="126">
        <f>'PST EFF 2223'!$C$21</f>
        <v>77912</v>
      </c>
      <c r="G543" s="123" t="s">
        <v>174</v>
      </c>
      <c r="H543" s="177" t="s">
        <v>16</v>
      </c>
      <c r="I543" s="126">
        <f>'PST EFF 2223'!$D$21</f>
        <v>2104</v>
      </c>
    </row>
    <row r="544" spans="1:9" x14ac:dyDescent="0.2">
      <c r="B544" s="284" t="s">
        <v>23</v>
      </c>
      <c r="C544" s="284"/>
      <c r="D544" s="284"/>
      <c r="E544" s="284"/>
      <c r="F544" s="284"/>
      <c r="G544" s="284"/>
      <c r="H544" s="284"/>
      <c r="I544" s="284"/>
    </row>
    <row r="545" spans="1:9" x14ac:dyDescent="0.2">
      <c r="B545" s="111"/>
      <c r="C545" s="118"/>
      <c r="D545" s="140"/>
      <c r="E545" s="141"/>
      <c r="F545" s="141"/>
      <c r="I545" s="141"/>
    </row>
    <row r="546" spans="1:9" ht="20.25" x14ac:dyDescent="0.3">
      <c r="A546" s="26" t="s">
        <v>426</v>
      </c>
      <c r="D546" s="140"/>
      <c r="E546" s="141"/>
      <c r="F546" s="141"/>
      <c r="I546" s="141"/>
    </row>
    <row r="547" spans="1:9" ht="13.5" customHeight="1" x14ac:dyDescent="0.3">
      <c r="B547" s="64"/>
      <c r="C547" s="65"/>
      <c r="D547" s="73"/>
      <c r="E547" s="74"/>
      <c r="F547" s="74"/>
      <c r="G547" s="49"/>
      <c r="H547" s="66"/>
      <c r="I547" s="74"/>
    </row>
    <row r="548" spans="1:9" ht="15" customHeight="1" x14ac:dyDescent="0.2">
      <c r="A548" s="10"/>
      <c r="D548" s="140"/>
      <c r="E548" s="141"/>
      <c r="F548" s="141"/>
      <c r="I548" s="141"/>
    </row>
    <row r="549" spans="1:9" ht="25.5" x14ac:dyDescent="0.2">
      <c r="B549" s="43" t="s">
        <v>5</v>
      </c>
      <c r="C549" s="44" t="s">
        <v>6</v>
      </c>
      <c r="D549" s="27" t="s">
        <v>7</v>
      </c>
      <c r="E549" s="58" t="s">
        <v>8</v>
      </c>
      <c r="F549" s="28" t="s">
        <v>9</v>
      </c>
      <c r="G549" s="45" t="s">
        <v>10</v>
      </c>
      <c r="H549" s="44" t="s">
        <v>0</v>
      </c>
      <c r="I549" s="46" t="s">
        <v>11</v>
      </c>
    </row>
    <row r="550" spans="1:9" s="49" customFormat="1" ht="20.25" x14ac:dyDescent="0.3">
      <c r="A550" s="111"/>
      <c r="B550" s="142"/>
      <c r="C550" s="143"/>
      <c r="D550" s="144"/>
      <c r="E550" s="171"/>
      <c r="F550" s="145"/>
      <c r="G550" s="146"/>
      <c r="H550" s="147"/>
      <c r="I550" s="145"/>
    </row>
    <row r="551" spans="1:9" ht="15.75" x14ac:dyDescent="0.25">
      <c r="B551" s="35" t="s">
        <v>12</v>
      </c>
      <c r="C551" s="23"/>
      <c r="D551" s="133"/>
      <c r="E551" s="135"/>
      <c r="F551" s="121"/>
      <c r="G551" s="120"/>
      <c r="H551" s="121"/>
      <c r="I551" s="121"/>
    </row>
    <row r="552" spans="1:9" s="18" customFormat="1" x14ac:dyDescent="0.2">
      <c r="A552" s="111"/>
      <c r="B552" s="120" t="s">
        <v>175</v>
      </c>
      <c r="C552" s="133" t="s">
        <v>36</v>
      </c>
      <c r="D552" s="149">
        <f>'PST EFF 2223'!$B$16</f>
        <v>46529</v>
      </c>
      <c r="E552" s="119">
        <f>'PST EFF 2223'!$D$16</f>
        <v>1782</v>
      </c>
      <c r="F552" s="115">
        <f>'PST EFF 2223'!$C$21</f>
        <v>77912</v>
      </c>
      <c r="G552" s="24" t="s">
        <v>14</v>
      </c>
      <c r="H552" s="40"/>
      <c r="I552" s="121"/>
    </row>
    <row r="553" spans="1:9" x14ac:dyDescent="0.2">
      <c r="B553" s="127" t="s">
        <v>176</v>
      </c>
      <c r="C553" s="124" t="s">
        <v>38</v>
      </c>
      <c r="D553" s="125">
        <f>'PST EFF 2223'!$B$17</f>
        <v>49202</v>
      </c>
      <c r="E553" s="126">
        <f>'PST EFF 2223'!$D$17</f>
        <v>1904</v>
      </c>
      <c r="F553" s="126">
        <f>'PST EFF 2223'!$C$21</f>
        <v>77912</v>
      </c>
      <c r="G553" s="127" t="s">
        <v>177</v>
      </c>
      <c r="H553" s="128" t="s">
        <v>16</v>
      </c>
      <c r="I553" s="126">
        <f>'PST EFF 2223'!$D$21</f>
        <v>2104</v>
      </c>
    </row>
    <row r="554" spans="1:9" x14ac:dyDescent="0.2">
      <c r="B554" s="112"/>
      <c r="C554" s="130"/>
      <c r="D554" s="114"/>
      <c r="E554" s="115"/>
      <c r="F554" s="115"/>
      <c r="G554" s="112"/>
      <c r="H554" s="113"/>
      <c r="I554" s="115"/>
    </row>
    <row r="555" spans="1:9" ht="20.25" x14ac:dyDescent="0.3">
      <c r="A555" s="26" t="s">
        <v>427</v>
      </c>
      <c r="B555" s="112"/>
      <c r="C555" s="130"/>
      <c r="D555" s="114"/>
      <c r="E555" s="115"/>
      <c r="F555" s="115"/>
      <c r="G555" s="112"/>
      <c r="H555" s="113"/>
      <c r="I555" s="115"/>
    </row>
    <row r="556" spans="1:9" ht="20.25" x14ac:dyDescent="0.3">
      <c r="B556" s="64"/>
      <c r="C556" s="65"/>
      <c r="D556" s="73"/>
      <c r="E556" s="74"/>
      <c r="F556" s="74"/>
      <c r="G556" s="49"/>
      <c r="H556" s="66"/>
      <c r="I556" s="74"/>
    </row>
    <row r="557" spans="1:9" x14ac:dyDescent="0.2">
      <c r="A557" s="10"/>
      <c r="D557" s="140"/>
      <c r="E557" s="141"/>
      <c r="F557" s="141"/>
      <c r="I557" s="141"/>
    </row>
    <row r="558" spans="1:9" ht="25.5" x14ac:dyDescent="0.2">
      <c r="B558" s="43" t="s">
        <v>5</v>
      </c>
      <c r="C558" s="44" t="s">
        <v>6</v>
      </c>
      <c r="D558" s="27" t="s">
        <v>7</v>
      </c>
      <c r="E558" s="58" t="s">
        <v>8</v>
      </c>
      <c r="F558" s="28" t="s">
        <v>9</v>
      </c>
      <c r="G558" s="45" t="s">
        <v>10</v>
      </c>
      <c r="H558" s="44" t="s">
        <v>0</v>
      </c>
      <c r="I558" s="46" t="s">
        <v>11</v>
      </c>
    </row>
    <row r="559" spans="1:9" x14ac:dyDescent="0.2">
      <c r="B559" s="142"/>
      <c r="C559" s="143"/>
      <c r="D559" s="144"/>
      <c r="E559" s="145"/>
      <c r="F559" s="145"/>
      <c r="G559" s="146"/>
      <c r="H559" s="147"/>
      <c r="I559" s="145"/>
    </row>
    <row r="560" spans="1:9" ht="15.75" x14ac:dyDescent="0.25">
      <c r="B560" s="35" t="s">
        <v>12</v>
      </c>
      <c r="C560" s="23"/>
      <c r="D560" s="133"/>
      <c r="E560" s="121"/>
      <c r="F560" s="121"/>
      <c r="G560" s="120"/>
      <c r="H560" s="121"/>
      <c r="I560" s="121"/>
    </row>
    <row r="561" spans="1:9" x14ac:dyDescent="0.2">
      <c r="B561" s="148" t="s">
        <v>178</v>
      </c>
      <c r="C561" s="121" t="s">
        <v>38</v>
      </c>
      <c r="D561" s="149">
        <f>'PST EFF 2223'!$B$17</f>
        <v>49202</v>
      </c>
      <c r="E561" s="119">
        <f>'PST EFF 2223'!$D$17</f>
        <v>1904</v>
      </c>
      <c r="F561" s="119">
        <f>'PST EFF 2223'!$C$23</f>
        <v>86140</v>
      </c>
      <c r="G561" s="24" t="s">
        <v>14</v>
      </c>
      <c r="H561" s="40"/>
      <c r="I561" s="121"/>
    </row>
    <row r="562" spans="1:9" s="18" customFormat="1" x14ac:dyDescent="0.2">
      <c r="A562" s="111"/>
      <c r="B562" s="123" t="s">
        <v>179</v>
      </c>
      <c r="C562" s="128" t="s">
        <v>53</v>
      </c>
      <c r="D562" s="125">
        <f>'PST EFF 2223'!$B$19</f>
        <v>54903</v>
      </c>
      <c r="E562" s="169">
        <f>'PST EFF 2223'!$D$19</f>
        <v>2050</v>
      </c>
      <c r="F562" s="119">
        <f>'PST EFF 2223'!$C$23</f>
        <v>86140</v>
      </c>
      <c r="G562" s="127" t="s">
        <v>180</v>
      </c>
      <c r="H562" s="128" t="s">
        <v>50</v>
      </c>
      <c r="I562" s="126">
        <f>'PST EFF 2223'!$D$23</f>
        <v>2283</v>
      </c>
    </row>
    <row r="563" spans="1:9" ht="12.75" customHeight="1" x14ac:dyDescent="0.2">
      <c r="B563" s="284" t="s">
        <v>23</v>
      </c>
      <c r="C563" s="284"/>
      <c r="D563" s="284"/>
      <c r="E563" s="284"/>
      <c r="F563" s="284"/>
      <c r="G563" s="284"/>
      <c r="H563" s="284"/>
      <c r="I563" s="284"/>
    </row>
    <row r="564" spans="1:9" x14ac:dyDescent="0.2">
      <c r="E564" s="141"/>
      <c r="F564" s="141"/>
      <c r="I564" s="141"/>
    </row>
    <row r="565" spans="1:9" ht="20.25" x14ac:dyDescent="0.3">
      <c r="A565" s="26" t="s">
        <v>428</v>
      </c>
      <c r="E565" s="141"/>
      <c r="F565" s="141"/>
      <c r="I565" s="141"/>
    </row>
    <row r="566" spans="1:9" ht="20.25" x14ac:dyDescent="0.3">
      <c r="B566" s="64"/>
      <c r="C566" s="65"/>
      <c r="D566" s="65"/>
      <c r="E566" s="74"/>
      <c r="F566" s="74"/>
      <c r="G566" s="49"/>
      <c r="H566" s="66"/>
      <c r="I566" s="74"/>
    </row>
    <row r="567" spans="1:9" x14ac:dyDescent="0.2">
      <c r="A567" s="10"/>
      <c r="E567" s="141"/>
      <c r="F567" s="141"/>
      <c r="I567" s="141"/>
    </row>
    <row r="568" spans="1:9" ht="25.5" x14ac:dyDescent="0.2">
      <c r="B568" s="43" t="s">
        <v>5</v>
      </c>
      <c r="C568" s="44" t="s">
        <v>6</v>
      </c>
      <c r="D568" s="27" t="s">
        <v>7</v>
      </c>
      <c r="E568" s="58" t="s">
        <v>8</v>
      </c>
      <c r="F568" s="28" t="s">
        <v>9</v>
      </c>
      <c r="G568" s="45" t="s">
        <v>10</v>
      </c>
      <c r="H568" s="44" t="s">
        <v>0</v>
      </c>
      <c r="I568" s="46" t="s">
        <v>11</v>
      </c>
    </row>
    <row r="569" spans="1:9" s="49" customFormat="1" ht="20.25" x14ac:dyDescent="0.3">
      <c r="A569" s="111"/>
      <c r="B569" s="142"/>
      <c r="C569" s="143"/>
      <c r="D569" s="143"/>
      <c r="E569" s="145"/>
      <c r="F569" s="145"/>
      <c r="G569" s="146"/>
      <c r="H569" s="147"/>
      <c r="I569" s="145"/>
    </row>
    <row r="570" spans="1:9" ht="15.75" x14ac:dyDescent="0.25">
      <c r="B570" s="35" t="s">
        <v>12</v>
      </c>
      <c r="C570" s="23"/>
      <c r="D570" s="133"/>
      <c r="E570" s="121"/>
      <c r="F570" s="121"/>
      <c r="G570" s="120"/>
      <c r="H570" s="121"/>
      <c r="I570" s="121"/>
    </row>
    <row r="571" spans="1:9" s="18" customFormat="1" x14ac:dyDescent="0.2">
      <c r="A571" s="111"/>
      <c r="B571" s="148" t="s">
        <v>181</v>
      </c>
      <c r="C571" s="121" t="s">
        <v>28</v>
      </c>
      <c r="D571" s="149">
        <f>'PST EFF 2223'!$B$14</f>
        <v>41634</v>
      </c>
      <c r="E571" s="119">
        <f>'PST EFF 2223'!$D$14</f>
        <v>1657</v>
      </c>
      <c r="F571" s="119">
        <f>'PST EFF 2223'!$C$17</f>
        <v>62806</v>
      </c>
      <c r="G571" s="24" t="s">
        <v>14</v>
      </c>
      <c r="H571" s="40"/>
      <c r="I571" s="121"/>
    </row>
    <row r="572" spans="1:9" x14ac:dyDescent="0.2">
      <c r="B572" s="123" t="s">
        <v>182</v>
      </c>
      <c r="C572" s="128" t="s">
        <v>36</v>
      </c>
      <c r="D572" s="125">
        <f>'PST EFF 2223'!$B$16</f>
        <v>46529</v>
      </c>
      <c r="E572" s="126">
        <f>'PST EFF 2223'!$D$16</f>
        <v>1782</v>
      </c>
      <c r="F572" s="126">
        <f>'PST EFF 2223'!$C$17</f>
        <v>62806</v>
      </c>
      <c r="G572" s="127" t="s">
        <v>183</v>
      </c>
      <c r="H572" s="128" t="s">
        <v>45</v>
      </c>
      <c r="I572" s="126">
        <f>'PST EFF 2223'!$D$17</f>
        <v>1904</v>
      </c>
    </row>
    <row r="573" spans="1:9" x14ac:dyDescent="0.2">
      <c r="B573" s="129"/>
      <c r="C573" s="113"/>
      <c r="D573" s="114"/>
      <c r="E573" s="115"/>
      <c r="F573" s="115"/>
      <c r="G573" s="112"/>
      <c r="H573" s="113"/>
      <c r="I573" s="115"/>
    </row>
    <row r="574" spans="1:9" ht="20.25" x14ac:dyDescent="0.3">
      <c r="A574" s="26" t="s">
        <v>429</v>
      </c>
      <c r="B574" s="84"/>
      <c r="C574" s="84"/>
      <c r="D574" s="84"/>
      <c r="E574" s="84"/>
      <c r="F574" s="84"/>
      <c r="G574" s="84"/>
      <c r="H574" s="84"/>
      <c r="I574" s="84"/>
    </row>
    <row r="575" spans="1:9" ht="20.25" x14ac:dyDescent="0.3">
      <c r="A575" s="49"/>
      <c r="D575" s="140"/>
      <c r="E575" s="141"/>
      <c r="F575" s="141"/>
      <c r="I575" s="141"/>
    </row>
    <row r="576" spans="1:9" x14ac:dyDescent="0.2">
      <c r="A576" s="10"/>
      <c r="D576" s="140"/>
      <c r="E576" s="141"/>
      <c r="F576" s="141"/>
      <c r="I576" s="141"/>
    </row>
    <row r="577" spans="1:9" s="50" customFormat="1" ht="20.25" customHeight="1" x14ac:dyDescent="0.3">
      <c r="A577" s="49"/>
      <c r="B577" s="43" t="s">
        <v>5</v>
      </c>
      <c r="C577" s="44" t="s">
        <v>6</v>
      </c>
      <c r="D577" s="27" t="s">
        <v>7</v>
      </c>
      <c r="E577" s="58" t="s">
        <v>8</v>
      </c>
      <c r="F577" s="28" t="s">
        <v>9</v>
      </c>
      <c r="G577" s="45" t="s">
        <v>10</v>
      </c>
      <c r="H577" s="44" t="s">
        <v>0</v>
      </c>
      <c r="I577" s="46" t="s">
        <v>11</v>
      </c>
    </row>
    <row r="578" spans="1:9" x14ac:dyDescent="0.2">
      <c r="B578" s="142"/>
      <c r="C578" s="143"/>
      <c r="D578" s="144"/>
      <c r="E578" s="145"/>
      <c r="F578" s="145"/>
      <c r="G578" s="146"/>
      <c r="H578" s="147"/>
      <c r="I578" s="145"/>
    </row>
    <row r="579" spans="1:9" s="18" customFormat="1" ht="15.75" x14ac:dyDescent="0.25">
      <c r="A579" s="111"/>
      <c r="B579" s="35" t="s">
        <v>12</v>
      </c>
      <c r="C579" s="23"/>
      <c r="D579" s="133"/>
      <c r="E579" s="121"/>
      <c r="F579" s="121"/>
      <c r="G579" s="120"/>
      <c r="H579" s="121"/>
      <c r="I579" s="121"/>
    </row>
    <row r="580" spans="1:9" ht="12.75" customHeight="1" x14ac:dyDescent="0.2">
      <c r="B580" s="120" t="s">
        <v>184</v>
      </c>
      <c r="C580" s="121" t="s">
        <v>38</v>
      </c>
      <c r="D580" s="149">
        <f>'PST EFF 2223'!$B$17</f>
        <v>49202</v>
      </c>
      <c r="E580" s="150">
        <f>'PST EFF 2223'!$D$17</f>
        <v>1904</v>
      </c>
      <c r="F580" s="115">
        <f>'PST EFF 2223'!$C$21</f>
        <v>77912</v>
      </c>
      <c r="G580" s="24" t="s">
        <v>14</v>
      </c>
      <c r="H580" s="40"/>
      <c r="I580" s="121"/>
    </row>
    <row r="581" spans="1:9" x14ac:dyDescent="0.2">
      <c r="B581" s="127" t="s">
        <v>185</v>
      </c>
      <c r="C581" s="128" t="s">
        <v>53</v>
      </c>
      <c r="D581" s="125">
        <f>'PST EFF 2223'!$B$19</f>
        <v>54903</v>
      </c>
      <c r="E581" s="169">
        <f>'PST EFF 2223'!$D$19</f>
        <v>2050</v>
      </c>
      <c r="F581" s="183">
        <f>'PST EFF 2223'!$C$21</f>
        <v>77912</v>
      </c>
      <c r="G581" s="127" t="s">
        <v>365</v>
      </c>
      <c r="H581" s="128" t="s">
        <v>16</v>
      </c>
      <c r="I581" s="126">
        <f>'PST EFF 2223'!$D$21</f>
        <v>2104</v>
      </c>
    </row>
    <row r="582" spans="1:9" x14ac:dyDescent="0.2">
      <c r="B582" s="112" t="s">
        <v>366</v>
      </c>
      <c r="C582" s="25"/>
      <c r="D582" s="114"/>
      <c r="E582" s="115"/>
      <c r="F582" s="115"/>
      <c r="G582" s="112"/>
      <c r="H582" s="113"/>
      <c r="I582" s="115"/>
    </row>
    <row r="583" spans="1:9" x14ac:dyDescent="0.2">
      <c r="B583" s="112"/>
      <c r="C583" s="25"/>
      <c r="D583" s="114"/>
      <c r="E583" s="115"/>
      <c r="F583" s="115"/>
      <c r="G583" s="112"/>
      <c r="H583" s="113"/>
      <c r="I583" s="115"/>
    </row>
    <row r="584" spans="1:9" ht="20.25" x14ac:dyDescent="0.3">
      <c r="A584" s="26" t="s">
        <v>430</v>
      </c>
      <c r="B584" s="112"/>
      <c r="C584" s="25"/>
      <c r="D584" s="114"/>
      <c r="E584" s="115"/>
      <c r="F584" s="115"/>
      <c r="G584" s="112"/>
      <c r="H584" s="113"/>
      <c r="I584" s="115"/>
    </row>
    <row r="585" spans="1:9" ht="20.25" x14ac:dyDescent="0.3">
      <c r="B585" s="64"/>
      <c r="C585" s="65"/>
      <c r="D585" s="65"/>
      <c r="E585" s="66"/>
      <c r="F585" s="66"/>
      <c r="G585" s="49"/>
      <c r="H585" s="66"/>
      <c r="I585" s="66"/>
    </row>
    <row r="586" spans="1:9" s="49" customFormat="1" ht="20.25" x14ac:dyDescent="0.3">
      <c r="A586" s="10"/>
      <c r="B586" s="139"/>
      <c r="C586" s="138"/>
      <c r="D586" s="138"/>
      <c r="E586" s="118"/>
      <c r="F586" s="118"/>
      <c r="G586" s="111"/>
      <c r="H586" s="118"/>
      <c r="I586" s="118"/>
    </row>
    <row r="587" spans="1:9" ht="25.5" x14ac:dyDescent="0.2">
      <c r="B587" s="43" t="s">
        <v>5</v>
      </c>
      <c r="C587" s="44" t="s">
        <v>6</v>
      </c>
      <c r="D587" s="27" t="s">
        <v>7</v>
      </c>
      <c r="E587" s="58" t="s">
        <v>8</v>
      </c>
      <c r="F587" s="28" t="s">
        <v>9</v>
      </c>
      <c r="G587" s="45" t="s">
        <v>10</v>
      </c>
      <c r="H587" s="44" t="s">
        <v>0</v>
      </c>
      <c r="I587" s="46" t="s">
        <v>11</v>
      </c>
    </row>
    <row r="588" spans="1:9" s="18" customFormat="1" x14ac:dyDescent="0.2">
      <c r="A588" s="111"/>
      <c r="B588" s="142"/>
      <c r="C588" s="143"/>
      <c r="D588" s="143"/>
      <c r="E588" s="147"/>
      <c r="F588" s="147"/>
      <c r="G588" s="146"/>
      <c r="H588" s="147"/>
      <c r="I588" s="147"/>
    </row>
    <row r="589" spans="1:9" ht="15.75" x14ac:dyDescent="0.25">
      <c r="B589" s="35" t="s">
        <v>12</v>
      </c>
      <c r="C589" s="23"/>
      <c r="D589" s="133"/>
      <c r="E589" s="121"/>
      <c r="F589" s="121"/>
      <c r="G589" s="120"/>
      <c r="H589" s="121"/>
      <c r="I589" s="121"/>
    </row>
    <row r="590" spans="1:9" ht="30" x14ac:dyDescent="0.2">
      <c r="B590" s="123" t="s">
        <v>186</v>
      </c>
      <c r="C590" s="124" t="s">
        <v>36</v>
      </c>
      <c r="D590" s="125">
        <f>'PST EFF 2223'!$B$16</f>
        <v>46529</v>
      </c>
      <c r="E590" s="126">
        <f>'PST EFF 2223'!$D$16</f>
        <v>1782</v>
      </c>
      <c r="F590" s="126">
        <f>'PST EFF 2223'!$C$19</f>
        <v>69882</v>
      </c>
      <c r="G590" s="127" t="s">
        <v>187</v>
      </c>
      <c r="H590" s="128" t="s">
        <v>61</v>
      </c>
      <c r="I590" s="126">
        <f>'PST EFF 2223'!$D$19</f>
        <v>2050</v>
      </c>
    </row>
    <row r="591" spans="1:9" x14ac:dyDescent="0.2">
      <c r="A591" s="109"/>
      <c r="B591" s="129"/>
      <c r="C591" s="130"/>
      <c r="D591" s="114"/>
      <c r="E591" s="115"/>
      <c r="F591" s="115"/>
      <c r="G591" s="112"/>
      <c r="H591" s="113"/>
      <c r="I591" s="115"/>
    </row>
    <row r="592" spans="1:9" ht="20.25" x14ac:dyDescent="0.3">
      <c r="A592" s="26" t="s">
        <v>431</v>
      </c>
      <c r="B592" s="129"/>
      <c r="C592" s="130"/>
      <c r="D592" s="114"/>
      <c r="E592" s="115"/>
      <c r="F592" s="115"/>
      <c r="G592" s="112"/>
      <c r="H592" s="113"/>
      <c r="I592" s="115"/>
    </row>
    <row r="593" spans="1:9" ht="20.25" x14ac:dyDescent="0.3">
      <c r="B593" s="79"/>
      <c r="C593" s="80"/>
      <c r="D593" s="81"/>
      <c r="E593" s="82"/>
      <c r="F593" s="82"/>
      <c r="G593" s="50"/>
      <c r="H593" s="83"/>
      <c r="I593" s="82"/>
    </row>
    <row r="594" spans="1:9" x14ac:dyDescent="0.2">
      <c r="A594" s="10"/>
      <c r="D594" s="140"/>
      <c r="E594" s="141"/>
      <c r="F594" s="141"/>
      <c r="I594" s="141"/>
    </row>
    <row r="595" spans="1:9" ht="25.5" x14ac:dyDescent="0.2">
      <c r="B595" s="43" t="s">
        <v>5</v>
      </c>
      <c r="C595" s="44" t="s">
        <v>6</v>
      </c>
      <c r="D595" s="27" t="s">
        <v>7</v>
      </c>
      <c r="E595" s="58" t="s">
        <v>8</v>
      </c>
      <c r="F595" s="28" t="s">
        <v>9</v>
      </c>
      <c r="G595" s="45" t="s">
        <v>10</v>
      </c>
      <c r="H595" s="44" t="s">
        <v>0</v>
      </c>
      <c r="I595" s="46" t="s">
        <v>11</v>
      </c>
    </row>
    <row r="596" spans="1:9" x14ac:dyDescent="0.2">
      <c r="B596" s="142"/>
      <c r="C596" s="143"/>
      <c r="D596" s="144"/>
      <c r="E596" s="171"/>
      <c r="F596" s="145"/>
      <c r="G596" s="146"/>
      <c r="H596" s="182"/>
      <c r="I596" s="145"/>
    </row>
    <row r="597" spans="1:9" ht="15.75" x14ac:dyDescent="0.25">
      <c r="B597" s="35" t="s">
        <v>12</v>
      </c>
      <c r="C597" s="23"/>
      <c r="D597" s="133"/>
      <c r="E597" s="135"/>
      <c r="F597" s="121"/>
      <c r="G597" s="120"/>
      <c r="H597" s="176"/>
      <c r="I597" s="121"/>
    </row>
    <row r="598" spans="1:9" ht="30" x14ac:dyDescent="0.2">
      <c r="B598" s="148" t="s">
        <v>188</v>
      </c>
      <c r="C598" s="133" t="s">
        <v>36</v>
      </c>
      <c r="D598" s="261">
        <f>'PST EFF 2223'!$B$16</f>
        <v>46529</v>
      </c>
      <c r="E598" s="150">
        <f>'PST EFF 2223'!$D$16</f>
        <v>1782</v>
      </c>
      <c r="F598" s="119">
        <f>'PST EFF 2223'!$C$21</f>
        <v>77912</v>
      </c>
      <c r="G598" s="24" t="s">
        <v>14</v>
      </c>
      <c r="H598" s="78"/>
      <c r="I598" s="121"/>
    </row>
    <row r="599" spans="1:9" ht="30" x14ac:dyDescent="0.2">
      <c r="B599" s="123" t="s">
        <v>189</v>
      </c>
      <c r="C599" s="124" t="s">
        <v>38</v>
      </c>
      <c r="D599" s="262">
        <f>'PST EFF 2223'!$B$17</f>
        <v>49202</v>
      </c>
      <c r="E599" s="150">
        <f>'PST EFF 2223'!$D$17</f>
        <v>1904</v>
      </c>
      <c r="F599" s="126">
        <f>'PST EFF 2223'!$C$21</f>
        <v>77912</v>
      </c>
      <c r="G599" s="123" t="s">
        <v>190</v>
      </c>
      <c r="H599" s="177" t="s">
        <v>16</v>
      </c>
      <c r="I599" s="126">
        <f>'PST EFF 2223'!$D$21</f>
        <v>2104</v>
      </c>
    </row>
    <row r="600" spans="1:9" x14ac:dyDescent="0.2">
      <c r="B600" s="85"/>
      <c r="C600" s="130"/>
      <c r="D600" s="114"/>
      <c r="E600" s="170"/>
      <c r="F600" s="115"/>
      <c r="G600" s="86"/>
      <c r="H600" s="113"/>
      <c r="I600" s="115"/>
    </row>
    <row r="601" spans="1:9" ht="20.25" x14ac:dyDescent="0.3">
      <c r="A601" s="26" t="s">
        <v>432</v>
      </c>
      <c r="B601" s="85"/>
      <c r="C601" s="130"/>
      <c r="D601" s="114"/>
      <c r="E601" s="115"/>
      <c r="F601" s="115"/>
      <c r="G601" s="86"/>
      <c r="H601" s="113"/>
      <c r="I601" s="115"/>
    </row>
    <row r="602" spans="1:9" ht="20.25" x14ac:dyDescent="0.3">
      <c r="B602" s="64"/>
      <c r="C602" s="65"/>
      <c r="D602" s="65"/>
      <c r="E602" s="66"/>
      <c r="F602" s="66"/>
      <c r="G602" s="49"/>
      <c r="H602" s="66"/>
      <c r="I602" s="66"/>
    </row>
    <row r="603" spans="1:9" x14ac:dyDescent="0.2">
      <c r="A603" s="10"/>
    </row>
    <row r="604" spans="1:9" ht="25.5" x14ac:dyDescent="0.2">
      <c r="B604" s="43" t="s">
        <v>5</v>
      </c>
      <c r="C604" s="44" t="s">
        <v>6</v>
      </c>
      <c r="D604" s="27" t="s">
        <v>7</v>
      </c>
      <c r="E604" s="58" t="s">
        <v>8</v>
      </c>
      <c r="F604" s="28" t="s">
        <v>9</v>
      </c>
      <c r="G604" s="45" t="s">
        <v>10</v>
      </c>
      <c r="H604" s="44" t="s">
        <v>0</v>
      </c>
      <c r="I604" s="46" t="s">
        <v>11</v>
      </c>
    </row>
    <row r="605" spans="1:9" x14ac:dyDescent="0.2">
      <c r="B605" s="142"/>
      <c r="C605" s="143"/>
      <c r="D605" s="143"/>
      <c r="E605" s="147"/>
      <c r="F605" s="147"/>
      <c r="G605" s="146"/>
      <c r="H605" s="147"/>
      <c r="I605" s="147"/>
    </row>
    <row r="606" spans="1:9" ht="15.75" x14ac:dyDescent="0.25">
      <c r="B606" s="35" t="s">
        <v>12</v>
      </c>
      <c r="C606" s="23"/>
      <c r="D606" s="133"/>
      <c r="E606" s="121"/>
      <c r="F606" s="121"/>
      <c r="G606" s="120"/>
      <c r="H606" s="121"/>
      <c r="I606" s="121"/>
    </row>
    <row r="607" spans="1:9" x14ac:dyDescent="0.2">
      <c r="B607" s="123" t="s">
        <v>191</v>
      </c>
      <c r="C607" s="124" t="s">
        <v>36</v>
      </c>
      <c r="D607" s="125">
        <f>'PST EFF 2223'!$B$16</f>
        <v>46529</v>
      </c>
      <c r="E607" s="126">
        <f>'PST EFF 2223'!$D$16</f>
        <v>1782</v>
      </c>
      <c r="F607" s="126">
        <f>'PST EFF 2223'!$C$17</f>
        <v>62806</v>
      </c>
      <c r="G607" s="127" t="s">
        <v>192</v>
      </c>
      <c r="H607" s="128" t="s">
        <v>45</v>
      </c>
      <c r="I607" s="126">
        <f>'PST EFF 2223'!$D$17</f>
        <v>1904</v>
      </c>
    </row>
    <row r="608" spans="1:9" x14ac:dyDescent="0.2">
      <c r="A608" s="109"/>
      <c r="B608" s="129"/>
      <c r="C608" s="130"/>
      <c r="D608" s="114"/>
      <c r="E608" s="115"/>
      <c r="F608" s="115"/>
      <c r="G608" s="112"/>
      <c r="H608" s="113"/>
      <c r="I608" s="115"/>
    </row>
    <row r="609" spans="1:9" ht="20.25" x14ac:dyDescent="0.3">
      <c r="A609" s="9" t="s">
        <v>433</v>
      </c>
      <c r="B609" s="129"/>
      <c r="C609" s="130"/>
      <c r="D609" s="114"/>
      <c r="E609" s="115"/>
      <c r="F609" s="115"/>
      <c r="G609" s="112"/>
      <c r="H609" s="113"/>
      <c r="I609" s="115"/>
    </row>
    <row r="610" spans="1:9" ht="20.25" x14ac:dyDescent="0.3">
      <c r="A610" s="109"/>
      <c r="B610" s="79"/>
      <c r="C610" s="80"/>
      <c r="D610" s="81"/>
      <c r="E610" s="82"/>
      <c r="F610" s="82"/>
      <c r="G610" s="50"/>
      <c r="H610" s="83"/>
      <c r="I610" s="82"/>
    </row>
    <row r="611" spans="1:9" x14ac:dyDescent="0.2">
      <c r="A611" s="51"/>
      <c r="B611" s="105"/>
      <c r="C611" s="106"/>
      <c r="D611" s="107"/>
      <c r="E611" s="108"/>
      <c r="F611" s="108"/>
      <c r="G611" s="109"/>
      <c r="H611" s="110"/>
      <c r="I611" s="108"/>
    </row>
    <row r="612" spans="1:9" ht="25.5" x14ac:dyDescent="0.2">
      <c r="A612" s="109"/>
      <c r="B612" s="43" t="s">
        <v>5</v>
      </c>
      <c r="C612" s="44" t="s">
        <v>6</v>
      </c>
      <c r="D612" s="87" t="s">
        <v>7</v>
      </c>
      <c r="E612" s="88" t="s">
        <v>8</v>
      </c>
      <c r="F612" s="28" t="s">
        <v>9</v>
      </c>
      <c r="G612" s="45" t="s">
        <v>10</v>
      </c>
      <c r="H612" s="44" t="s">
        <v>0</v>
      </c>
      <c r="I612" s="46" t="s">
        <v>11</v>
      </c>
    </row>
    <row r="613" spans="1:9" x14ac:dyDescent="0.2">
      <c r="A613" s="109"/>
      <c r="B613" s="184"/>
      <c r="C613" s="185"/>
      <c r="D613" s="186"/>
      <c r="E613" s="187"/>
      <c r="F613" s="157"/>
      <c r="G613" s="188"/>
      <c r="H613" s="162"/>
      <c r="I613" s="157"/>
    </row>
    <row r="614" spans="1:9" ht="15.75" x14ac:dyDescent="0.25">
      <c r="A614" s="109"/>
      <c r="B614" s="89" t="s">
        <v>12</v>
      </c>
      <c r="C614" s="90"/>
      <c r="D614" s="189"/>
      <c r="E614" s="132"/>
      <c r="F614" s="163"/>
      <c r="G614" s="190"/>
      <c r="H614" s="163"/>
      <c r="I614" s="163"/>
    </row>
    <row r="615" spans="1:9" ht="19.5" customHeight="1" x14ac:dyDescent="0.2">
      <c r="A615" s="109"/>
      <c r="B615" s="191" t="s">
        <v>193</v>
      </c>
      <c r="C615" s="160" t="s">
        <v>36</v>
      </c>
      <c r="D615" s="149">
        <f>'PST EFF 2223'!$B$16</f>
        <v>46529</v>
      </c>
      <c r="E615" s="119">
        <f>'PST EFF 2223'!$D$16</f>
        <v>1782</v>
      </c>
      <c r="F615" s="119">
        <f>'PST EFF 2223'!$C$19</f>
        <v>69882</v>
      </c>
      <c r="G615" s="190"/>
      <c r="H615" s="163"/>
      <c r="I615" s="163"/>
    </row>
    <row r="616" spans="1:9" s="49" customFormat="1" ht="31.5" x14ac:dyDescent="0.3">
      <c r="A616" s="111"/>
      <c r="B616" s="172" t="s">
        <v>194</v>
      </c>
      <c r="C616" s="192" t="s">
        <v>38</v>
      </c>
      <c r="D616" s="125">
        <f>'PST EFF 2223'!$B$17</f>
        <v>49202</v>
      </c>
      <c r="E616" s="126">
        <f>'PST EFF 2223'!$D$17</f>
        <v>1904</v>
      </c>
      <c r="F616" s="126">
        <f>'PST EFF 2223'!$C$19</f>
        <v>69882</v>
      </c>
      <c r="G616" s="263" t="s">
        <v>195</v>
      </c>
      <c r="H616" s="173" t="s">
        <v>61</v>
      </c>
      <c r="I616" s="126">
        <f>'PST EFF 2223'!$D$19</f>
        <v>2050</v>
      </c>
    </row>
    <row r="617" spans="1:9" x14ac:dyDescent="0.2">
      <c r="B617" s="129"/>
      <c r="C617" s="130"/>
      <c r="D617" s="114"/>
      <c r="E617" s="115"/>
      <c r="F617" s="115"/>
      <c r="G617" s="112"/>
      <c r="H617" s="113"/>
      <c r="I617" s="115"/>
    </row>
    <row r="618" spans="1:9" s="18" customFormat="1" ht="20.25" x14ac:dyDescent="0.3">
      <c r="A618" s="9" t="s">
        <v>434</v>
      </c>
      <c r="B618" s="139"/>
      <c r="C618" s="138"/>
      <c r="D618" s="140"/>
      <c r="E618" s="141"/>
      <c r="F618" s="141"/>
      <c r="G618" s="111"/>
      <c r="H618" s="118"/>
      <c r="I618" s="141"/>
    </row>
    <row r="619" spans="1:9" ht="20.25" x14ac:dyDescent="0.3">
      <c r="B619" s="64"/>
      <c r="C619" s="65"/>
      <c r="D619" s="73"/>
      <c r="E619" s="74"/>
      <c r="F619" s="74"/>
      <c r="G619" s="49"/>
      <c r="H619" s="66"/>
      <c r="I619" s="74"/>
    </row>
    <row r="620" spans="1:9" x14ac:dyDescent="0.2">
      <c r="A620" s="10"/>
      <c r="D620" s="140"/>
      <c r="E620" s="141"/>
      <c r="F620" s="141"/>
      <c r="I620" s="141"/>
    </row>
    <row r="621" spans="1:9" ht="25.5" x14ac:dyDescent="0.2">
      <c r="B621" s="43" t="s">
        <v>5</v>
      </c>
      <c r="C621" s="44" t="s">
        <v>6</v>
      </c>
      <c r="D621" s="87" t="s">
        <v>7</v>
      </c>
      <c r="E621" s="88" t="s">
        <v>8</v>
      </c>
      <c r="F621" s="28" t="s">
        <v>9</v>
      </c>
      <c r="G621" s="45" t="s">
        <v>10</v>
      </c>
      <c r="H621" s="44" t="s">
        <v>0</v>
      </c>
      <c r="I621" s="46" t="s">
        <v>11</v>
      </c>
    </row>
    <row r="622" spans="1:9" x14ac:dyDescent="0.2">
      <c r="B622" s="142"/>
      <c r="C622" s="178"/>
      <c r="D622" s="144"/>
      <c r="E622" s="170"/>
      <c r="F622" s="145"/>
      <c r="G622" s="153"/>
      <c r="H622" s="147"/>
      <c r="I622" s="145"/>
    </row>
    <row r="623" spans="1:9" ht="15.75" x14ac:dyDescent="0.25">
      <c r="B623" s="35" t="s">
        <v>12</v>
      </c>
      <c r="C623" s="36"/>
      <c r="D623" s="133"/>
      <c r="E623" s="113"/>
      <c r="F623" s="121"/>
      <c r="G623" s="134"/>
      <c r="H623" s="121"/>
      <c r="I623" s="121"/>
    </row>
    <row r="624" spans="1:9" s="18" customFormat="1" ht="30" x14ac:dyDescent="0.2">
      <c r="A624" s="111"/>
      <c r="B624" s="148" t="s">
        <v>196</v>
      </c>
      <c r="C624" s="180" t="s">
        <v>36</v>
      </c>
      <c r="D624" s="149">
        <f>'PST EFF 2223'!$B$16</f>
        <v>46529</v>
      </c>
      <c r="E624" s="119">
        <f>'PST EFF 2223'!$D$16</f>
        <v>1782</v>
      </c>
      <c r="F624" s="119">
        <f>'PST EFF 2223'!$C$19</f>
        <v>69882</v>
      </c>
      <c r="G624" s="134"/>
      <c r="H624" s="121"/>
      <c r="I624" s="121"/>
    </row>
    <row r="625" spans="1:9" ht="30" x14ac:dyDescent="0.2">
      <c r="B625" s="123" t="s">
        <v>197</v>
      </c>
      <c r="C625" s="136" t="s">
        <v>38</v>
      </c>
      <c r="D625" s="125">
        <f>'PST EFF 2223'!$B$17</f>
        <v>49202</v>
      </c>
      <c r="E625" s="169">
        <f>'PST EFF 2223'!$D$17</f>
        <v>1904</v>
      </c>
      <c r="F625" s="126">
        <f>'PST EFF 2223'!$C$19</f>
        <v>69882</v>
      </c>
      <c r="G625" s="264" t="s">
        <v>198</v>
      </c>
      <c r="H625" s="128" t="s">
        <v>61</v>
      </c>
      <c r="I625" s="126">
        <f>'PST EFF 2223'!$D$19</f>
        <v>2050</v>
      </c>
    </row>
    <row r="626" spans="1:9" x14ac:dyDescent="0.2">
      <c r="B626" s="111"/>
      <c r="C626" s="118"/>
      <c r="D626" s="140"/>
      <c r="E626" s="141"/>
      <c r="F626" s="115"/>
      <c r="I626" s="141"/>
    </row>
    <row r="627" spans="1:9" ht="20.25" x14ac:dyDescent="0.3">
      <c r="A627" s="26" t="s">
        <v>435</v>
      </c>
      <c r="D627" s="140"/>
      <c r="E627" s="141"/>
      <c r="F627" s="141"/>
      <c r="I627" s="141"/>
    </row>
    <row r="628" spans="1:9" ht="20.25" x14ac:dyDescent="0.3">
      <c r="B628" s="64"/>
      <c r="C628" s="65"/>
      <c r="D628" s="73"/>
      <c r="E628" s="74"/>
      <c r="F628" s="74"/>
      <c r="G628" s="49"/>
      <c r="H628" s="66"/>
      <c r="I628" s="74"/>
    </row>
    <row r="629" spans="1:9" x14ac:dyDescent="0.2">
      <c r="A629" s="10"/>
      <c r="D629" s="140"/>
      <c r="E629" s="141"/>
      <c r="F629" s="141"/>
      <c r="I629" s="141"/>
    </row>
    <row r="630" spans="1:9" ht="25.5" x14ac:dyDescent="0.2">
      <c r="B630" s="43" t="s">
        <v>5</v>
      </c>
      <c r="C630" s="44" t="s">
        <v>6</v>
      </c>
      <c r="D630" s="27" t="s">
        <v>7</v>
      </c>
      <c r="E630" s="58" t="s">
        <v>8</v>
      </c>
      <c r="F630" s="28" t="s">
        <v>9</v>
      </c>
      <c r="G630" s="45" t="s">
        <v>10</v>
      </c>
      <c r="H630" s="44" t="s">
        <v>0</v>
      </c>
      <c r="I630" s="46" t="s">
        <v>11</v>
      </c>
    </row>
    <row r="631" spans="1:9" s="49" customFormat="1" ht="20.25" x14ac:dyDescent="0.3">
      <c r="A631" s="111"/>
      <c r="B631" s="142"/>
      <c r="C631" s="143"/>
      <c r="D631" s="144"/>
      <c r="E631" s="171"/>
      <c r="F631" s="145"/>
      <c r="G631" s="146"/>
      <c r="H631" s="147"/>
      <c r="I631" s="145"/>
    </row>
    <row r="632" spans="1:9" ht="15.75" x14ac:dyDescent="0.25">
      <c r="B632" s="35" t="s">
        <v>12</v>
      </c>
      <c r="C632" s="23"/>
      <c r="D632" s="133"/>
      <c r="E632" s="135"/>
      <c r="F632" s="163"/>
      <c r="G632" s="120"/>
      <c r="H632" s="121"/>
      <c r="I632" s="121"/>
    </row>
    <row r="633" spans="1:9" s="18" customFormat="1" x14ac:dyDescent="0.2">
      <c r="A633" s="111"/>
      <c r="B633" s="148" t="s">
        <v>199</v>
      </c>
      <c r="C633" s="133" t="s">
        <v>36</v>
      </c>
      <c r="D633" s="149">
        <f>'PST EFF 2223'!$B$16</f>
        <v>46529</v>
      </c>
      <c r="E633" s="119">
        <f>'PST EFF 2223'!$D$16</f>
        <v>1782</v>
      </c>
      <c r="F633" s="119">
        <f>'PST EFF 2223'!$C$21</f>
        <v>77912</v>
      </c>
      <c r="G633" s="24" t="s">
        <v>14</v>
      </c>
      <c r="H633" s="40"/>
      <c r="I633" s="121"/>
    </row>
    <row r="634" spans="1:9" x14ac:dyDescent="0.2">
      <c r="B634" s="123" t="s">
        <v>200</v>
      </c>
      <c r="C634" s="124" t="s">
        <v>38</v>
      </c>
      <c r="D634" s="125">
        <f>'PST EFF 2223'!$B$17</f>
        <v>49202</v>
      </c>
      <c r="E634" s="169">
        <f>'PST EFF 2223'!$D$17</f>
        <v>1904</v>
      </c>
      <c r="F634" s="126">
        <f>'PST EFF 2223'!$C$21</f>
        <v>77912</v>
      </c>
      <c r="G634" s="127" t="s">
        <v>201</v>
      </c>
      <c r="H634" s="128" t="s">
        <v>16</v>
      </c>
      <c r="I634" s="126">
        <f>'PST EFF 2223'!$D$21</f>
        <v>2104</v>
      </c>
    </row>
    <row r="635" spans="1:9" x14ac:dyDescent="0.2">
      <c r="B635" s="129"/>
      <c r="C635" s="130"/>
      <c r="D635" s="114"/>
      <c r="E635" s="115"/>
      <c r="F635" s="115"/>
      <c r="G635" s="112"/>
      <c r="H635" s="113"/>
      <c r="I635" s="115"/>
    </row>
    <row r="636" spans="1:9" ht="20.25" x14ac:dyDescent="0.3">
      <c r="A636" s="26" t="s">
        <v>497</v>
      </c>
      <c r="D636" s="140"/>
      <c r="E636" s="141"/>
      <c r="F636" s="141"/>
      <c r="H636" s="266"/>
      <c r="I636" s="141"/>
    </row>
    <row r="637" spans="1:9" ht="20.25" x14ac:dyDescent="0.3">
      <c r="B637" s="64"/>
      <c r="C637" s="65"/>
      <c r="D637" s="73"/>
      <c r="E637" s="74"/>
      <c r="F637" s="74"/>
      <c r="G637" s="49"/>
      <c r="H637" s="66"/>
      <c r="I637" s="74"/>
    </row>
    <row r="638" spans="1:9" x14ac:dyDescent="0.2">
      <c r="A638" s="10"/>
      <c r="D638" s="140"/>
      <c r="E638" s="141"/>
      <c r="F638" s="141"/>
      <c r="H638" s="266"/>
      <c r="I638" s="141"/>
    </row>
    <row r="639" spans="1:9" ht="25.5" x14ac:dyDescent="0.2">
      <c r="B639" s="43" t="s">
        <v>5</v>
      </c>
      <c r="C639" s="44" t="s">
        <v>6</v>
      </c>
      <c r="D639" s="27" t="s">
        <v>7</v>
      </c>
      <c r="E639" s="58" t="s">
        <v>8</v>
      </c>
      <c r="F639" s="28" t="s">
        <v>9</v>
      </c>
      <c r="G639" s="45" t="s">
        <v>10</v>
      </c>
      <c r="H639" s="44" t="s">
        <v>0</v>
      </c>
      <c r="I639" s="46" t="s">
        <v>11</v>
      </c>
    </row>
    <row r="640" spans="1:9" x14ac:dyDescent="0.2">
      <c r="B640" s="142"/>
      <c r="C640" s="143"/>
      <c r="D640" s="144"/>
      <c r="E640" s="171"/>
      <c r="F640" s="145"/>
      <c r="G640" s="146"/>
      <c r="H640" s="147"/>
      <c r="I640" s="145"/>
    </row>
    <row r="641" spans="1:9" ht="15.75" x14ac:dyDescent="0.25">
      <c r="B641" s="35" t="s">
        <v>12</v>
      </c>
      <c r="C641" s="23"/>
      <c r="D641" s="133"/>
      <c r="E641" s="135"/>
      <c r="F641" s="163"/>
      <c r="G641" s="120"/>
      <c r="H641" s="121"/>
      <c r="I641" s="121"/>
    </row>
    <row r="642" spans="1:9" x14ac:dyDescent="0.2">
      <c r="B642" s="148" t="s">
        <v>498</v>
      </c>
      <c r="C642" s="133" t="s">
        <v>36</v>
      </c>
      <c r="D642" s="149">
        <f>'PST EFF 2223'!$B$16</f>
        <v>46529</v>
      </c>
      <c r="E642" s="119">
        <f>'PST EFF 2223'!$D$16</f>
        <v>1782</v>
      </c>
      <c r="F642" s="119">
        <f>'PST EFF 2223'!$C$21</f>
        <v>77912</v>
      </c>
      <c r="G642" s="24" t="s">
        <v>14</v>
      </c>
      <c r="H642" s="40"/>
      <c r="I642" s="121"/>
    </row>
    <row r="643" spans="1:9" x14ac:dyDescent="0.2">
      <c r="B643" s="123" t="s">
        <v>499</v>
      </c>
      <c r="C643" s="124" t="s">
        <v>38</v>
      </c>
      <c r="D643" s="125">
        <f>'PST EFF 2223'!$B$17</f>
        <v>49202</v>
      </c>
      <c r="E643" s="169">
        <f>'PST EFF 2223'!$D$17</f>
        <v>1904</v>
      </c>
      <c r="F643" s="126">
        <f>'PST EFF 2223'!$C$21</f>
        <v>77912</v>
      </c>
      <c r="G643" s="127" t="s">
        <v>500</v>
      </c>
      <c r="H643" s="128" t="s">
        <v>16</v>
      </c>
      <c r="I643" s="126">
        <f>'PST EFF 2223'!$D$21</f>
        <v>2104</v>
      </c>
    </row>
    <row r="644" spans="1:9" x14ac:dyDescent="0.2">
      <c r="B644" s="129"/>
      <c r="C644" s="130"/>
      <c r="D644" s="114"/>
      <c r="E644" s="115"/>
      <c r="F644" s="115"/>
      <c r="G644" s="112"/>
      <c r="H644" s="113"/>
      <c r="I644" s="115"/>
    </row>
    <row r="645" spans="1:9" s="49" customFormat="1" ht="20.25" x14ac:dyDescent="0.3">
      <c r="A645" s="26" t="s">
        <v>436</v>
      </c>
      <c r="B645" s="139"/>
      <c r="C645" s="138"/>
      <c r="D645" s="140"/>
      <c r="E645" s="141"/>
      <c r="F645" s="141"/>
      <c r="G645" s="111"/>
      <c r="H645" s="118"/>
      <c r="I645" s="141"/>
    </row>
    <row r="646" spans="1:9" x14ac:dyDescent="0.2">
      <c r="D646" s="140"/>
      <c r="E646" s="141"/>
      <c r="F646" s="141"/>
      <c r="I646" s="141"/>
    </row>
    <row r="647" spans="1:9" s="18" customFormat="1" x14ac:dyDescent="0.2">
      <c r="A647" s="10"/>
      <c r="B647" s="139"/>
      <c r="C647" s="138"/>
      <c r="D647" s="140"/>
      <c r="E647" s="141"/>
      <c r="F647" s="141"/>
      <c r="G647" s="111"/>
      <c r="H647" s="118"/>
      <c r="I647" s="141"/>
    </row>
    <row r="648" spans="1:9" ht="25.5" x14ac:dyDescent="0.2">
      <c r="B648" s="43" t="s">
        <v>5</v>
      </c>
      <c r="C648" s="44" t="s">
        <v>6</v>
      </c>
      <c r="D648" s="27" t="s">
        <v>7</v>
      </c>
      <c r="E648" s="58" t="s">
        <v>8</v>
      </c>
      <c r="F648" s="28" t="s">
        <v>9</v>
      </c>
      <c r="G648" s="45" t="s">
        <v>10</v>
      </c>
      <c r="H648" s="44" t="s">
        <v>0</v>
      </c>
      <c r="I648" s="46" t="s">
        <v>11</v>
      </c>
    </row>
    <row r="649" spans="1:9" x14ac:dyDescent="0.2">
      <c r="B649" s="142"/>
      <c r="C649" s="143"/>
      <c r="D649" s="144"/>
      <c r="E649" s="145"/>
      <c r="F649" s="145"/>
      <c r="G649" s="146"/>
      <c r="H649" s="147"/>
      <c r="I649" s="145"/>
    </row>
    <row r="650" spans="1:9" ht="15.75" x14ac:dyDescent="0.25">
      <c r="B650" s="35" t="s">
        <v>12</v>
      </c>
      <c r="C650" s="23"/>
      <c r="D650" s="133"/>
      <c r="E650" s="121"/>
      <c r="F650" s="121"/>
      <c r="G650" s="120"/>
      <c r="H650" s="121"/>
      <c r="I650" s="121"/>
    </row>
    <row r="651" spans="1:9" x14ac:dyDescent="0.2">
      <c r="B651" s="191" t="s">
        <v>202</v>
      </c>
      <c r="C651" s="189" t="s">
        <v>59</v>
      </c>
      <c r="D651" s="149">
        <f>'PST EFF 2223'!$B$18</f>
        <v>51986</v>
      </c>
      <c r="E651" s="193">
        <f>'PST EFF 2223'!$D$18</f>
        <v>1974</v>
      </c>
      <c r="F651" s="119">
        <f>'PST EFF 2223'!$C$22</f>
        <v>82036</v>
      </c>
      <c r="G651" s="24" t="s">
        <v>14</v>
      </c>
      <c r="H651" s="40"/>
      <c r="I651" s="121"/>
    </row>
    <row r="652" spans="1:9" x14ac:dyDescent="0.2">
      <c r="B652" s="172" t="s">
        <v>203</v>
      </c>
      <c r="C652" s="194" t="s">
        <v>113</v>
      </c>
      <c r="D652" s="125">
        <f>'PST EFF 2223'!$B$20</f>
        <v>57984</v>
      </c>
      <c r="E652" s="195">
        <f>'PST EFF 2223'!$D$20</f>
        <v>2148</v>
      </c>
      <c r="F652" s="126">
        <f>'PST EFF 2223'!$C$22</f>
        <v>82036</v>
      </c>
      <c r="G652" s="127" t="s">
        <v>204</v>
      </c>
      <c r="H652" s="128" t="s">
        <v>165</v>
      </c>
      <c r="I652" s="195">
        <f>'PST EFF 2223'!$D$22</f>
        <v>2191</v>
      </c>
    </row>
    <row r="653" spans="1:9" x14ac:dyDescent="0.2">
      <c r="B653" s="105"/>
      <c r="C653" s="106"/>
      <c r="D653" s="140"/>
      <c r="E653" s="196"/>
      <c r="F653" s="196"/>
      <c r="I653" s="141"/>
    </row>
    <row r="654" spans="1:9" s="49" customFormat="1" ht="20.25" x14ac:dyDescent="0.3">
      <c r="A654" s="26" t="s">
        <v>437</v>
      </c>
      <c r="B654" s="139"/>
      <c r="C654" s="138"/>
      <c r="D654" s="140"/>
      <c r="E654" s="196"/>
      <c r="F654" s="196"/>
      <c r="G654" s="111"/>
      <c r="H654" s="118"/>
      <c r="I654" s="141"/>
    </row>
    <row r="655" spans="1:9" ht="20.25" x14ac:dyDescent="0.3">
      <c r="B655" s="64"/>
      <c r="C655" s="65"/>
      <c r="D655" s="73"/>
      <c r="E655" s="91"/>
      <c r="F655" s="91"/>
      <c r="G655" s="49"/>
      <c r="H655" s="66"/>
      <c r="I655" s="74"/>
    </row>
    <row r="656" spans="1:9" s="18" customFormat="1" x14ac:dyDescent="0.2">
      <c r="A656" s="10"/>
      <c r="B656" s="139"/>
      <c r="C656" s="138"/>
      <c r="D656" s="140"/>
      <c r="E656" s="196"/>
      <c r="F656" s="196"/>
      <c r="G656" s="111"/>
      <c r="H656" s="118"/>
      <c r="I656" s="141"/>
    </row>
    <row r="657" spans="1:9" ht="25.5" x14ac:dyDescent="0.2">
      <c r="B657" s="43" t="s">
        <v>5</v>
      </c>
      <c r="C657" s="44" t="s">
        <v>6</v>
      </c>
      <c r="D657" s="27" t="s">
        <v>7</v>
      </c>
      <c r="E657" s="58" t="s">
        <v>8</v>
      </c>
      <c r="F657" s="28" t="s">
        <v>9</v>
      </c>
      <c r="G657" s="45" t="s">
        <v>10</v>
      </c>
      <c r="H657" s="44" t="s">
        <v>0</v>
      </c>
      <c r="I657" s="46" t="s">
        <v>11</v>
      </c>
    </row>
    <row r="658" spans="1:9" x14ac:dyDescent="0.2">
      <c r="B658" s="142"/>
      <c r="C658" s="143"/>
      <c r="D658" s="144"/>
      <c r="E658" s="197"/>
      <c r="F658" s="198"/>
      <c r="G658" s="146"/>
      <c r="H658" s="147"/>
      <c r="I658" s="145"/>
    </row>
    <row r="659" spans="1:9" ht="15.75" x14ac:dyDescent="0.25">
      <c r="B659" s="35" t="s">
        <v>12</v>
      </c>
      <c r="C659" s="23"/>
      <c r="D659" s="133"/>
      <c r="E659" s="135"/>
      <c r="F659" s="121"/>
      <c r="G659" s="120"/>
      <c r="H659" s="121"/>
      <c r="I659" s="121"/>
    </row>
    <row r="660" spans="1:9" s="49" customFormat="1" ht="20.25" x14ac:dyDescent="0.3">
      <c r="A660" s="111"/>
      <c r="B660" s="148" t="s">
        <v>205</v>
      </c>
      <c r="C660" s="133" t="s">
        <v>36</v>
      </c>
      <c r="D660" s="149">
        <f>'PST EFF 2223'!$B$16</f>
        <v>46529</v>
      </c>
      <c r="E660" s="119">
        <f>'PST EFF 2223'!$D$16</f>
        <v>1782</v>
      </c>
      <c r="F660" s="119">
        <f>'PST EFF 2223'!$C$21</f>
        <v>77912</v>
      </c>
      <c r="G660" s="24" t="s">
        <v>14</v>
      </c>
      <c r="H660" s="40"/>
      <c r="I660" s="121"/>
    </row>
    <row r="661" spans="1:9" x14ac:dyDescent="0.2">
      <c r="B661" s="123" t="s">
        <v>206</v>
      </c>
      <c r="C661" s="124" t="s">
        <v>38</v>
      </c>
      <c r="D661" s="125">
        <f>'PST EFF 2223'!$B$17</f>
        <v>49202</v>
      </c>
      <c r="E661" s="126">
        <f>'PST EFF 2223'!$D$17</f>
        <v>1904</v>
      </c>
      <c r="F661" s="126">
        <f>'PST EFF 2223'!$C$21</f>
        <v>77912</v>
      </c>
      <c r="G661" s="127" t="s">
        <v>207</v>
      </c>
      <c r="H661" s="128" t="s">
        <v>16</v>
      </c>
      <c r="I661" s="126">
        <f>'PST EFF 2223'!$D$21</f>
        <v>2104</v>
      </c>
    </row>
    <row r="662" spans="1:9" s="18" customFormat="1" x14ac:dyDescent="0.2">
      <c r="A662" s="111"/>
      <c r="B662" s="139"/>
      <c r="C662" s="138"/>
      <c r="D662" s="140"/>
      <c r="E662" s="141"/>
      <c r="F662" s="141"/>
      <c r="G662" s="111"/>
      <c r="H662" s="118"/>
      <c r="I662" s="141"/>
    </row>
    <row r="663" spans="1:9" ht="20.25" x14ac:dyDescent="0.3">
      <c r="A663" s="26" t="s">
        <v>438</v>
      </c>
      <c r="D663" s="140"/>
      <c r="E663" s="141"/>
      <c r="F663" s="141"/>
      <c r="I663" s="141"/>
    </row>
    <row r="664" spans="1:9" ht="20.25" x14ac:dyDescent="0.3">
      <c r="B664" s="64"/>
      <c r="C664" s="65"/>
      <c r="D664" s="73"/>
      <c r="E664" s="74"/>
      <c r="F664" s="74"/>
      <c r="G664" s="49"/>
      <c r="H664" s="66"/>
      <c r="I664" s="74"/>
    </row>
    <row r="665" spans="1:9" x14ac:dyDescent="0.2">
      <c r="A665" s="10"/>
      <c r="D665" s="140"/>
      <c r="E665" s="141"/>
      <c r="F665" s="141"/>
      <c r="I665" s="141"/>
    </row>
    <row r="666" spans="1:9" ht="25.5" x14ac:dyDescent="0.2">
      <c r="B666" s="43" t="s">
        <v>5</v>
      </c>
      <c r="C666" s="44" t="s">
        <v>6</v>
      </c>
      <c r="D666" s="27" t="s">
        <v>7</v>
      </c>
      <c r="E666" s="58" t="s">
        <v>8</v>
      </c>
      <c r="F666" s="28" t="s">
        <v>9</v>
      </c>
      <c r="G666" s="45" t="s">
        <v>10</v>
      </c>
      <c r="H666" s="44" t="s">
        <v>0</v>
      </c>
      <c r="I666" s="46" t="s">
        <v>11</v>
      </c>
    </row>
    <row r="667" spans="1:9" x14ac:dyDescent="0.2">
      <c r="B667" s="142"/>
      <c r="C667" s="143"/>
      <c r="D667" s="144"/>
      <c r="E667" s="171"/>
      <c r="F667" s="145"/>
      <c r="G667" s="146"/>
      <c r="H667" s="147"/>
      <c r="I667" s="145"/>
    </row>
    <row r="668" spans="1:9" ht="15.75" x14ac:dyDescent="0.25">
      <c r="B668" s="35" t="s">
        <v>12</v>
      </c>
      <c r="C668" s="23"/>
      <c r="D668" s="133"/>
      <c r="E668" s="135"/>
      <c r="F668" s="121"/>
      <c r="G668" s="120"/>
      <c r="H668" s="121"/>
      <c r="I668" s="121"/>
    </row>
    <row r="669" spans="1:9" ht="30" x14ac:dyDescent="0.2">
      <c r="B669" s="148" t="s">
        <v>208</v>
      </c>
      <c r="C669" s="133" t="s">
        <v>36</v>
      </c>
      <c r="D669" s="149">
        <f>'PST EFF 2223'!$B$16</f>
        <v>46529</v>
      </c>
      <c r="E669" s="119">
        <f>'PST EFF 2223'!$D$16</f>
        <v>1782</v>
      </c>
      <c r="F669" s="119">
        <f>'PST EFF 2223'!$C$21</f>
        <v>77912</v>
      </c>
      <c r="G669" s="24" t="s">
        <v>14</v>
      </c>
      <c r="H669" s="40"/>
      <c r="I669" s="121"/>
    </row>
    <row r="670" spans="1:9" ht="30" x14ac:dyDescent="0.2">
      <c r="B670" s="123" t="s">
        <v>209</v>
      </c>
      <c r="C670" s="124" t="s">
        <v>38</v>
      </c>
      <c r="D670" s="125">
        <f>'PST EFF 2223'!$B$17</f>
        <v>49202</v>
      </c>
      <c r="E670" s="126">
        <f>'PST EFF 2223'!$D$17</f>
        <v>1904</v>
      </c>
      <c r="F670" s="126">
        <f>'PST EFF 2223'!$C$21</f>
        <v>77912</v>
      </c>
      <c r="G670" s="127" t="s">
        <v>210</v>
      </c>
      <c r="H670" s="128" t="s">
        <v>16</v>
      </c>
      <c r="I670" s="126">
        <f>'PST EFF 2223'!$D$21</f>
        <v>2104</v>
      </c>
    </row>
    <row r="671" spans="1:9" x14ac:dyDescent="0.2">
      <c r="B671" s="129"/>
      <c r="C671" s="130"/>
      <c r="D671" s="114"/>
      <c r="E671" s="115"/>
      <c r="F671" s="115"/>
      <c r="G671" s="112"/>
      <c r="H671" s="113"/>
      <c r="I671" s="115"/>
    </row>
    <row r="672" spans="1:9" ht="20.25" x14ac:dyDescent="0.3">
      <c r="A672" s="26" t="s">
        <v>439</v>
      </c>
      <c r="B672" s="129"/>
      <c r="C672" s="130"/>
      <c r="D672" s="114"/>
      <c r="E672" s="115"/>
      <c r="F672" s="115"/>
      <c r="G672" s="112"/>
      <c r="H672" s="113"/>
      <c r="I672" s="115"/>
    </row>
    <row r="673" spans="1:9" ht="20.25" x14ac:dyDescent="0.3">
      <c r="B673" s="64"/>
      <c r="C673" s="65"/>
      <c r="D673" s="73"/>
      <c r="E673" s="74"/>
      <c r="F673" s="74"/>
      <c r="G673" s="49"/>
      <c r="H673" s="66"/>
      <c r="I673" s="74"/>
    </row>
    <row r="674" spans="1:9" x14ac:dyDescent="0.2">
      <c r="A674" s="10"/>
      <c r="D674" s="140"/>
      <c r="E674" s="141"/>
      <c r="F674" s="141"/>
      <c r="H674" s="266"/>
      <c r="I674" s="141"/>
    </row>
    <row r="675" spans="1:9" ht="25.5" x14ac:dyDescent="0.2">
      <c r="B675" s="43" t="s">
        <v>5</v>
      </c>
      <c r="C675" s="44" t="s">
        <v>6</v>
      </c>
      <c r="D675" s="27" t="s">
        <v>7</v>
      </c>
      <c r="E675" s="58" t="s">
        <v>8</v>
      </c>
      <c r="F675" s="28" t="s">
        <v>9</v>
      </c>
      <c r="G675" s="45" t="s">
        <v>10</v>
      </c>
      <c r="H675" s="44" t="s">
        <v>0</v>
      </c>
      <c r="I675" s="46" t="s">
        <v>11</v>
      </c>
    </row>
    <row r="676" spans="1:9" x14ac:dyDescent="0.2">
      <c r="B676" s="142"/>
      <c r="C676" s="143"/>
      <c r="D676" s="144"/>
      <c r="E676" s="171"/>
      <c r="F676" s="145"/>
      <c r="G676" s="146"/>
      <c r="H676" s="147"/>
      <c r="I676" s="145"/>
    </row>
    <row r="677" spans="1:9" ht="15.75" x14ac:dyDescent="0.25">
      <c r="B677" s="35" t="s">
        <v>12</v>
      </c>
      <c r="C677" s="23"/>
      <c r="D677" s="133"/>
      <c r="E677" s="135"/>
      <c r="F677" s="121"/>
      <c r="G677" s="120"/>
      <c r="H677" s="121"/>
      <c r="I677" s="121"/>
    </row>
    <row r="678" spans="1:9" s="96" customFormat="1" ht="18" x14ac:dyDescent="0.25">
      <c r="A678" s="111"/>
      <c r="B678" s="148" t="s">
        <v>369</v>
      </c>
      <c r="C678" s="133" t="s">
        <v>36</v>
      </c>
      <c r="D678" s="149">
        <f>'PST EFF 2223'!$B$16</f>
        <v>46529</v>
      </c>
      <c r="E678" s="119">
        <f>'PST EFF 2223'!$D$16</f>
        <v>1782</v>
      </c>
      <c r="F678" s="119">
        <f>'PST EFF 2223'!$C$21</f>
        <v>77912</v>
      </c>
      <c r="G678" s="24" t="s">
        <v>14</v>
      </c>
      <c r="H678" s="40"/>
      <c r="I678" s="121"/>
    </row>
    <row r="679" spans="1:9" s="109" customFormat="1" x14ac:dyDescent="0.2">
      <c r="A679" s="111"/>
      <c r="B679" s="123" t="s">
        <v>370</v>
      </c>
      <c r="C679" s="124" t="s">
        <v>38</v>
      </c>
      <c r="D679" s="125">
        <f>'PST EFF 2223'!$B$17</f>
        <v>49202</v>
      </c>
      <c r="E679" s="126">
        <f>'PST EFF 2223'!$D$17</f>
        <v>1904</v>
      </c>
      <c r="F679" s="126">
        <f>'PST EFF 2223'!$C$21</f>
        <v>77912</v>
      </c>
      <c r="G679" s="127" t="s">
        <v>371</v>
      </c>
      <c r="H679" s="128" t="s">
        <v>16</v>
      </c>
      <c r="I679" s="126">
        <f>'PST EFF 2223'!$D$21</f>
        <v>2104</v>
      </c>
    </row>
    <row r="680" spans="1:9" s="52" customFormat="1" x14ac:dyDescent="0.2">
      <c r="A680" s="111"/>
      <c r="B680" s="129"/>
      <c r="C680" s="130"/>
      <c r="D680" s="114"/>
      <c r="E680" s="115"/>
      <c r="F680" s="115"/>
      <c r="G680" s="112"/>
      <c r="H680" s="113"/>
      <c r="I680" s="115"/>
    </row>
    <row r="681" spans="1:9" s="109" customFormat="1" ht="20.25" x14ac:dyDescent="0.3">
      <c r="A681" s="26" t="s">
        <v>440</v>
      </c>
      <c r="B681" s="129"/>
      <c r="C681" s="130"/>
      <c r="D681" s="114"/>
      <c r="E681" s="115"/>
      <c r="F681" s="115"/>
      <c r="G681" s="112"/>
      <c r="H681" s="113"/>
      <c r="I681" s="115"/>
    </row>
    <row r="682" spans="1:9" s="109" customFormat="1" ht="20.25" x14ac:dyDescent="0.3">
      <c r="A682" s="111"/>
      <c r="B682" s="64"/>
      <c r="C682" s="65"/>
      <c r="D682" s="73"/>
      <c r="E682" s="74"/>
      <c r="F682" s="74"/>
      <c r="G682" s="49"/>
      <c r="H682" s="66"/>
      <c r="I682" s="74"/>
    </row>
    <row r="683" spans="1:9" s="109" customFormat="1" x14ac:dyDescent="0.2">
      <c r="A683" s="10"/>
      <c r="B683" s="139"/>
      <c r="C683" s="138"/>
      <c r="D683" s="140"/>
      <c r="E683" s="141"/>
      <c r="F683" s="141"/>
      <c r="G683" s="111"/>
      <c r="H683" s="118"/>
      <c r="I683" s="141"/>
    </row>
    <row r="684" spans="1:9" ht="25.5" x14ac:dyDescent="0.2">
      <c r="B684" s="43" t="s">
        <v>5</v>
      </c>
      <c r="C684" s="44" t="s">
        <v>6</v>
      </c>
      <c r="D684" s="27" t="s">
        <v>7</v>
      </c>
      <c r="E684" s="58" t="s">
        <v>8</v>
      </c>
      <c r="F684" s="28" t="s">
        <v>9</v>
      </c>
      <c r="G684" s="45" t="s">
        <v>10</v>
      </c>
      <c r="H684" s="44" t="s">
        <v>0</v>
      </c>
      <c r="I684" s="46" t="s">
        <v>11</v>
      </c>
    </row>
    <row r="685" spans="1:9" x14ac:dyDescent="0.2">
      <c r="B685" s="142"/>
      <c r="C685" s="143"/>
      <c r="D685" s="144"/>
      <c r="E685" s="171"/>
      <c r="F685" s="145"/>
      <c r="G685" s="146"/>
      <c r="H685" s="147"/>
      <c r="I685" s="145"/>
    </row>
    <row r="686" spans="1:9" ht="15.75" x14ac:dyDescent="0.25">
      <c r="B686" s="35" t="s">
        <v>12</v>
      </c>
      <c r="C686" s="23"/>
      <c r="D686" s="133"/>
      <c r="E686" s="135"/>
      <c r="F686" s="121"/>
      <c r="G686" s="120"/>
      <c r="H686" s="121"/>
      <c r="I686" s="121"/>
    </row>
    <row r="687" spans="1:9" x14ac:dyDescent="0.2">
      <c r="B687" s="148" t="s">
        <v>320</v>
      </c>
      <c r="C687" s="133" t="s">
        <v>36</v>
      </c>
      <c r="D687" s="149">
        <f>'PST EFF 2223'!$B$16</f>
        <v>46529</v>
      </c>
      <c r="E687" s="119">
        <f>'PST EFF 2223'!$D$16</f>
        <v>1782</v>
      </c>
      <c r="F687" s="119">
        <f>'PST EFF 2223'!$C$21</f>
        <v>77912</v>
      </c>
      <c r="G687" s="24" t="s">
        <v>14</v>
      </c>
      <c r="H687" s="40"/>
      <c r="I687" s="121"/>
    </row>
    <row r="688" spans="1:9" s="18" customFormat="1" x14ac:dyDescent="0.2">
      <c r="A688" s="111"/>
      <c r="B688" s="123" t="s">
        <v>321</v>
      </c>
      <c r="C688" s="124" t="s">
        <v>38</v>
      </c>
      <c r="D688" s="125">
        <f>'PST EFF 2223'!$B$17</f>
        <v>49202</v>
      </c>
      <c r="E688" s="126">
        <f>'PST EFF 2223'!$D$17</f>
        <v>1904</v>
      </c>
      <c r="F688" s="126">
        <f>'PST EFF 2223'!$C$21</f>
        <v>77912</v>
      </c>
      <c r="G688" s="127" t="s">
        <v>322</v>
      </c>
      <c r="H688" s="128" t="s">
        <v>16</v>
      </c>
      <c r="I688" s="126">
        <f>'PST EFF 2223'!$D$21</f>
        <v>2104</v>
      </c>
    </row>
    <row r="689" spans="1:9" x14ac:dyDescent="0.2">
      <c r="B689" s="129"/>
      <c r="C689" s="130"/>
      <c r="D689" s="114"/>
      <c r="E689" s="115"/>
      <c r="F689" s="115"/>
      <c r="G689" s="112"/>
      <c r="H689" s="113"/>
      <c r="I689" s="115"/>
    </row>
    <row r="690" spans="1:9" ht="20.25" x14ac:dyDescent="0.3">
      <c r="A690" s="26" t="s">
        <v>441</v>
      </c>
      <c r="D690" s="140"/>
      <c r="E690" s="141"/>
      <c r="F690" s="141"/>
      <c r="I690" s="141"/>
    </row>
    <row r="691" spans="1:9" ht="20.25" x14ac:dyDescent="0.3">
      <c r="B691" s="64"/>
      <c r="C691" s="65"/>
      <c r="D691" s="73"/>
      <c r="E691" s="74"/>
      <c r="F691" s="74"/>
      <c r="G691" s="49"/>
      <c r="H691" s="66"/>
      <c r="I691" s="74"/>
    </row>
    <row r="692" spans="1:9" x14ac:dyDescent="0.2">
      <c r="A692" s="10"/>
      <c r="D692" s="140"/>
      <c r="E692" s="141"/>
      <c r="F692" s="141"/>
      <c r="I692" s="141"/>
    </row>
    <row r="693" spans="1:9" ht="25.5" x14ac:dyDescent="0.2">
      <c r="B693" s="43" t="s">
        <v>5</v>
      </c>
      <c r="C693" s="44" t="s">
        <v>6</v>
      </c>
      <c r="D693" s="27" t="s">
        <v>7</v>
      </c>
      <c r="E693" s="58" t="s">
        <v>8</v>
      </c>
      <c r="F693" s="28" t="s">
        <v>9</v>
      </c>
      <c r="G693" s="45" t="s">
        <v>10</v>
      </c>
      <c r="H693" s="44" t="s">
        <v>0</v>
      </c>
      <c r="I693" s="46" t="s">
        <v>11</v>
      </c>
    </row>
    <row r="694" spans="1:9" s="49" customFormat="1" ht="20.25" x14ac:dyDescent="0.3">
      <c r="A694" s="111"/>
      <c r="B694" s="142"/>
      <c r="C694" s="143"/>
      <c r="D694" s="144"/>
      <c r="E694" s="171"/>
      <c r="F694" s="145"/>
      <c r="G694" s="146"/>
      <c r="H694" s="147"/>
      <c r="I694" s="145"/>
    </row>
    <row r="695" spans="1:9" ht="15.75" x14ac:dyDescent="0.25">
      <c r="B695" s="35" t="s">
        <v>12</v>
      </c>
      <c r="C695" s="23"/>
      <c r="D695" s="133"/>
      <c r="E695" s="135"/>
      <c r="F695" s="121"/>
      <c r="G695" s="120"/>
      <c r="H695" s="121"/>
      <c r="I695" s="121"/>
    </row>
    <row r="696" spans="1:9" s="18" customFormat="1" x14ac:dyDescent="0.2">
      <c r="A696" s="111"/>
      <c r="B696" s="148" t="s">
        <v>211</v>
      </c>
      <c r="C696" s="133" t="s">
        <v>36</v>
      </c>
      <c r="D696" s="149">
        <f>'PST EFF 2223'!$B$16</f>
        <v>46529</v>
      </c>
      <c r="E696" s="119">
        <f>'PST EFF 2223'!$D$16</f>
        <v>1782</v>
      </c>
      <c r="F696" s="119">
        <f>'PST EFF 2223'!$C$21</f>
        <v>77912</v>
      </c>
      <c r="G696" s="24" t="s">
        <v>14</v>
      </c>
      <c r="H696" s="40"/>
      <c r="I696" s="121"/>
    </row>
    <row r="697" spans="1:9" x14ac:dyDescent="0.2">
      <c r="B697" s="123" t="s">
        <v>212</v>
      </c>
      <c r="C697" s="124" t="s">
        <v>38</v>
      </c>
      <c r="D697" s="125">
        <f>'PST EFF 2223'!$B$17</f>
        <v>49202</v>
      </c>
      <c r="E697" s="169">
        <f>'PST EFF 2223'!$D$17</f>
        <v>1904</v>
      </c>
      <c r="F697" s="126">
        <f>'PST EFF 2223'!$C$21</f>
        <v>77912</v>
      </c>
      <c r="G697" s="127" t="s">
        <v>213</v>
      </c>
      <c r="H697" s="128" t="s">
        <v>16</v>
      </c>
      <c r="I697" s="126">
        <f>'PST EFF 2223'!$D$21</f>
        <v>2104</v>
      </c>
    </row>
    <row r="698" spans="1:9" x14ac:dyDescent="0.2">
      <c r="D698" s="140"/>
      <c r="E698" s="141"/>
      <c r="F698" s="141"/>
      <c r="I698" s="141"/>
    </row>
    <row r="699" spans="1:9" ht="20.25" x14ac:dyDescent="0.3">
      <c r="A699" s="26" t="s">
        <v>442</v>
      </c>
      <c r="D699" s="140"/>
      <c r="E699" s="141"/>
      <c r="F699" s="141"/>
      <c r="I699" s="141"/>
    </row>
    <row r="700" spans="1:9" ht="20.25" x14ac:dyDescent="0.3">
      <c r="B700" s="64"/>
      <c r="C700" s="65"/>
      <c r="D700" s="73"/>
      <c r="E700" s="74"/>
      <c r="F700" s="74"/>
      <c r="G700" s="49"/>
      <c r="H700" s="66"/>
      <c r="I700" s="74"/>
    </row>
    <row r="701" spans="1:9" x14ac:dyDescent="0.2">
      <c r="A701" s="10"/>
      <c r="D701" s="140"/>
      <c r="E701" s="141"/>
      <c r="F701" s="141"/>
      <c r="I701" s="141"/>
    </row>
    <row r="702" spans="1:9" ht="25.5" x14ac:dyDescent="0.2">
      <c r="B702" s="43" t="s">
        <v>5</v>
      </c>
      <c r="C702" s="44" t="s">
        <v>6</v>
      </c>
      <c r="D702" s="27" t="s">
        <v>7</v>
      </c>
      <c r="E702" s="58" t="s">
        <v>8</v>
      </c>
      <c r="F702" s="28" t="s">
        <v>9</v>
      </c>
      <c r="G702" s="45" t="s">
        <v>10</v>
      </c>
      <c r="H702" s="44" t="s">
        <v>0</v>
      </c>
      <c r="I702" s="46" t="s">
        <v>11</v>
      </c>
    </row>
    <row r="703" spans="1:9" s="3" customFormat="1" x14ac:dyDescent="0.2">
      <c r="A703" s="111"/>
      <c r="B703" s="142"/>
      <c r="C703" s="143"/>
      <c r="D703" s="144"/>
      <c r="E703" s="171"/>
      <c r="F703" s="145"/>
      <c r="G703" s="146"/>
      <c r="H703" s="147"/>
      <c r="I703" s="145"/>
    </row>
    <row r="704" spans="1:9" ht="15.75" x14ac:dyDescent="0.25">
      <c r="B704" s="35" t="s">
        <v>12</v>
      </c>
      <c r="C704" s="23"/>
      <c r="D704" s="133"/>
      <c r="E704" s="135"/>
      <c r="F704" s="121"/>
      <c r="G704" s="120"/>
      <c r="H704" s="121"/>
      <c r="I704" s="121"/>
    </row>
    <row r="705" spans="1:9" x14ac:dyDescent="0.2">
      <c r="B705" s="148" t="s">
        <v>214</v>
      </c>
      <c r="C705" s="133" t="s">
        <v>36</v>
      </c>
      <c r="D705" s="149">
        <f>'PST EFF 2223'!$B$16</f>
        <v>46529</v>
      </c>
      <c r="E705" s="119">
        <f>'PST EFF 2223'!$D$16</f>
        <v>1782</v>
      </c>
      <c r="F705" s="119">
        <f>'PST EFF 2223'!$C$21</f>
        <v>77912</v>
      </c>
      <c r="G705" s="24" t="s">
        <v>14</v>
      </c>
      <c r="H705" s="40"/>
      <c r="I705" s="121"/>
    </row>
    <row r="706" spans="1:9" s="49" customFormat="1" ht="20.25" x14ac:dyDescent="0.3">
      <c r="A706" s="111"/>
      <c r="B706" s="123" t="s">
        <v>215</v>
      </c>
      <c r="C706" s="124" t="s">
        <v>38</v>
      </c>
      <c r="D706" s="125">
        <f>'PST EFF 2223'!$B$17</f>
        <v>49202</v>
      </c>
      <c r="E706" s="169">
        <f>'PST EFF 2223'!$D$17</f>
        <v>1904</v>
      </c>
      <c r="F706" s="126">
        <f>'PST EFF 2223'!$C$21</f>
        <v>77912</v>
      </c>
      <c r="G706" s="127" t="s">
        <v>216</v>
      </c>
      <c r="H706" s="128" t="s">
        <v>16</v>
      </c>
      <c r="I706" s="126">
        <f>'PST EFF 2223'!$D$21</f>
        <v>2104</v>
      </c>
    </row>
    <row r="707" spans="1:9" x14ac:dyDescent="0.2">
      <c r="B707" s="129"/>
      <c r="C707" s="130"/>
      <c r="D707" s="114"/>
      <c r="E707" s="115"/>
      <c r="F707" s="115"/>
      <c r="G707" s="112"/>
      <c r="H707" s="113"/>
      <c r="I707" s="115"/>
    </row>
    <row r="708" spans="1:9" s="18" customFormat="1" ht="20.25" x14ac:dyDescent="0.3">
      <c r="A708" s="9" t="s">
        <v>443</v>
      </c>
      <c r="B708" s="139"/>
      <c r="C708" s="138"/>
      <c r="D708" s="140"/>
      <c r="E708" s="141"/>
      <c r="F708" s="141"/>
      <c r="G708" s="111"/>
      <c r="H708" s="118"/>
      <c r="I708" s="141"/>
    </row>
    <row r="709" spans="1:9" ht="18" x14ac:dyDescent="0.25">
      <c r="A709" s="109"/>
      <c r="B709" s="92"/>
      <c r="C709" s="93"/>
      <c r="D709" s="94"/>
      <c r="E709" s="95"/>
      <c r="F709" s="95"/>
      <c r="G709" s="96"/>
      <c r="H709" s="97"/>
      <c r="I709" s="95"/>
    </row>
    <row r="710" spans="1:9" x14ac:dyDescent="0.2">
      <c r="A710" s="51"/>
      <c r="B710" s="105"/>
      <c r="C710" s="106"/>
      <c r="D710" s="107"/>
      <c r="E710" s="108"/>
      <c r="F710" s="108"/>
      <c r="G710" s="109"/>
      <c r="H710" s="110"/>
      <c r="I710" s="108"/>
    </row>
    <row r="711" spans="1:9" ht="25.5" x14ac:dyDescent="0.2">
      <c r="A711" s="109"/>
      <c r="B711" s="43" t="s">
        <v>5</v>
      </c>
      <c r="C711" s="44" t="s">
        <v>6</v>
      </c>
      <c r="D711" s="27" t="s">
        <v>7</v>
      </c>
      <c r="E711" s="58" t="s">
        <v>8</v>
      </c>
      <c r="F711" s="28" t="s">
        <v>9</v>
      </c>
      <c r="G711" s="45" t="s">
        <v>10</v>
      </c>
      <c r="H711" s="44" t="s">
        <v>0</v>
      </c>
      <c r="I711" s="46" t="s">
        <v>11</v>
      </c>
    </row>
    <row r="712" spans="1:9" x14ac:dyDescent="0.2">
      <c r="A712" s="109"/>
      <c r="B712" s="184"/>
      <c r="C712" s="155"/>
      <c r="D712" s="186"/>
      <c r="E712" s="157"/>
      <c r="F712" s="157"/>
      <c r="G712" s="158"/>
      <c r="H712" s="168"/>
      <c r="I712" s="157"/>
    </row>
    <row r="713" spans="1:9" ht="15.75" x14ac:dyDescent="0.25">
      <c r="A713" s="109"/>
      <c r="B713" s="89" t="s">
        <v>12</v>
      </c>
      <c r="C713" s="54"/>
      <c r="D713" s="189"/>
      <c r="E713" s="163"/>
      <c r="F713" s="163"/>
      <c r="G713" s="151"/>
      <c r="H713" s="161"/>
      <c r="I713" s="163"/>
    </row>
    <row r="714" spans="1:9" x14ac:dyDescent="0.2">
      <c r="B714" s="172" t="s">
        <v>217</v>
      </c>
      <c r="C714" s="194" t="s">
        <v>28</v>
      </c>
      <c r="D714" s="125">
        <f>'PST EFF 2223'!$B$14</f>
        <v>41634</v>
      </c>
      <c r="E714" s="126">
        <f>'PST EFF 2223'!$D$14</f>
        <v>1657</v>
      </c>
      <c r="F714" s="126">
        <f>'PST EFF 2223'!$C$14</f>
        <v>53490</v>
      </c>
      <c r="G714" s="152" t="s">
        <v>218</v>
      </c>
      <c r="H714" s="199" t="s">
        <v>45</v>
      </c>
      <c r="I714" s="126">
        <f>'PST EFF 2223'!$D$17</f>
        <v>1904</v>
      </c>
    </row>
    <row r="715" spans="1:9" s="49" customFormat="1" ht="20.25" x14ac:dyDescent="0.3">
      <c r="A715" s="111"/>
      <c r="B715" s="139"/>
      <c r="C715" s="138"/>
      <c r="D715" s="140"/>
      <c r="E715" s="141"/>
      <c r="F715" s="141"/>
      <c r="G715" s="111"/>
      <c r="H715" s="118"/>
      <c r="I715" s="115"/>
    </row>
    <row r="716" spans="1:9" ht="20.25" x14ac:dyDescent="0.3">
      <c r="A716" s="26" t="s">
        <v>444</v>
      </c>
      <c r="D716" s="140"/>
      <c r="E716" s="141"/>
      <c r="F716" s="141"/>
      <c r="I716" s="141"/>
    </row>
    <row r="717" spans="1:9" s="18" customFormat="1" x14ac:dyDescent="0.2">
      <c r="A717" s="111"/>
      <c r="B717" s="139"/>
      <c r="C717" s="138"/>
      <c r="D717" s="140"/>
      <c r="E717" s="141"/>
      <c r="F717" s="141"/>
      <c r="G717" s="111"/>
      <c r="H717" s="118"/>
      <c r="I717" s="141"/>
    </row>
    <row r="718" spans="1:9" x14ac:dyDescent="0.2">
      <c r="A718" s="10"/>
      <c r="D718" s="140"/>
      <c r="E718" s="141"/>
      <c r="F718" s="141"/>
      <c r="I718" s="141"/>
    </row>
    <row r="719" spans="1:9" ht="25.5" x14ac:dyDescent="0.2">
      <c r="B719" s="43" t="s">
        <v>5</v>
      </c>
      <c r="C719" s="44" t="s">
        <v>6</v>
      </c>
      <c r="D719" s="27" t="s">
        <v>7</v>
      </c>
      <c r="E719" s="58" t="s">
        <v>8</v>
      </c>
      <c r="F719" s="28" t="s">
        <v>9</v>
      </c>
      <c r="G719" s="45" t="s">
        <v>10</v>
      </c>
      <c r="H719" s="44" t="s">
        <v>0</v>
      </c>
      <c r="I719" s="46" t="s">
        <v>11</v>
      </c>
    </row>
    <row r="720" spans="1:9" x14ac:dyDescent="0.2">
      <c r="B720" s="142"/>
      <c r="C720" s="143"/>
      <c r="D720" s="144"/>
      <c r="E720" s="145"/>
      <c r="F720" s="145"/>
      <c r="G720" s="146"/>
      <c r="H720" s="147"/>
      <c r="I720" s="145"/>
    </row>
    <row r="721" spans="1:9" ht="15.75" x14ac:dyDescent="0.25">
      <c r="B721" s="35" t="s">
        <v>12</v>
      </c>
      <c r="C721" s="23"/>
      <c r="D721" s="149"/>
      <c r="E721" s="119"/>
      <c r="F721" s="119"/>
      <c r="G721" s="120"/>
      <c r="H721" s="121"/>
      <c r="I721" s="119"/>
    </row>
    <row r="722" spans="1:9" ht="30" x14ac:dyDescent="0.2">
      <c r="B722" s="123" t="s">
        <v>219</v>
      </c>
      <c r="C722" s="124" t="s">
        <v>26</v>
      </c>
      <c r="D722" s="125">
        <f>'PST EFF 2223'!$B$12</f>
        <v>37265</v>
      </c>
      <c r="E722" s="126">
        <f>'PST EFF 2223'!$D$12</f>
        <v>1490</v>
      </c>
      <c r="F722" s="126">
        <f>'PST EFF 2223'!$C$16</f>
        <v>59542</v>
      </c>
      <c r="G722" s="127" t="s">
        <v>220</v>
      </c>
      <c r="H722" s="128" t="s">
        <v>30</v>
      </c>
      <c r="I722" s="126">
        <f>'PST EFF 2223'!$D$16</f>
        <v>1782</v>
      </c>
    </row>
    <row r="723" spans="1:9" x14ac:dyDescent="0.2">
      <c r="B723" s="284"/>
      <c r="C723" s="284"/>
      <c r="D723" s="284"/>
      <c r="E723" s="284"/>
      <c r="F723" s="284"/>
      <c r="G723" s="284"/>
      <c r="H723" s="284"/>
      <c r="I723" s="284"/>
    </row>
    <row r="724" spans="1:9" s="49" customFormat="1" ht="20.25" x14ac:dyDescent="0.3">
      <c r="A724" s="9" t="s">
        <v>445</v>
      </c>
      <c r="B724" s="139"/>
      <c r="C724" s="138"/>
      <c r="D724" s="140"/>
      <c r="E724" s="141"/>
      <c r="F724" s="141"/>
      <c r="G724" s="111"/>
      <c r="H724" s="118"/>
      <c r="I724" s="141"/>
    </row>
    <row r="725" spans="1:9" x14ac:dyDescent="0.2">
      <c r="A725" s="109"/>
      <c r="B725" s="200"/>
      <c r="C725" s="201"/>
      <c r="D725" s="202"/>
      <c r="E725" s="108"/>
      <c r="F725" s="108"/>
      <c r="G725" s="109"/>
      <c r="H725" s="110"/>
      <c r="I725" s="108"/>
    </row>
    <row r="726" spans="1:9" s="18" customFormat="1" x14ac:dyDescent="0.2">
      <c r="A726" s="10"/>
      <c r="B726" s="105"/>
      <c r="C726" s="106"/>
      <c r="D726" s="107"/>
      <c r="E726" s="108"/>
      <c r="F726" s="108"/>
      <c r="G726" s="109"/>
      <c r="H726" s="110"/>
      <c r="I726" s="108"/>
    </row>
    <row r="727" spans="1:9" ht="25.5" x14ac:dyDescent="0.2">
      <c r="B727" s="43" t="s">
        <v>5</v>
      </c>
      <c r="C727" s="44" t="s">
        <v>6</v>
      </c>
      <c r="D727" s="27" t="s">
        <v>7</v>
      </c>
      <c r="E727" s="58" t="s">
        <v>8</v>
      </c>
      <c r="F727" s="28" t="s">
        <v>9</v>
      </c>
      <c r="G727" s="45" t="s">
        <v>10</v>
      </c>
      <c r="H727" s="44" t="s">
        <v>0</v>
      </c>
      <c r="I727" s="46" t="s">
        <v>11</v>
      </c>
    </row>
    <row r="728" spans="1:9" x14ac:dyDescent="0.2">
      <c r="B728" s="142"/>
      <c r="C728" s="143"/>
      <c r="D728" s="144"/>
      <c r="E728" s="145"/>
      <c r="F728" s="145"/>
      <c r="G728" s="146"/>
      <c r="H728" s="147"/>
      <c r="I728" s="145"/>
    </row>
    <row r="729" spans="1:9" ht="15.75" x14ac:dyDescent="0.25">
      <c r="B729" s="35" t="s">
        <v>12</v>
      </c>
      <c r="C729" s="23"/>
      <c r="D729" s="133"/>
      <c r="E729" s="121"/>
      <c r="F729" s="121"/>
      <c r="G729" s="120"/>
      <c r="H729" s="121"/>
      <c r="I729" s="121"/>
    </row>
    <row r="730" spans="1:9" ht="30" x14ac:dyDescent="0.2">
      <c r="B730" s="148" t="s">
        <v>221</v>
      </c>
      <c r="C730" s="133" t="s">
        <v>36</v>
      </c>
      <c r="D730" s="149">
        <f>'PST EFF 2223'!$B$16</f>
        <v>46529</v>
      </c>
      <c r="E730" s="150">
        <f>'PST EFF 2223'!$D$16</f>
        <v>1782</v>
      </c>
      <c r="F730" s="119">
        <f>'PST EFF 2223'!$C$22</f>
        <v>82036</v>
      </c>
      <c r="G730" s="24" t="s">
        <v>14</v>
      </c>
      <c r="H730" s="40"/>
      <c r="I730" s="121"/>
    </row>
    <row r="731" spans="1:9" ht="30" x14ac:dyDescent="0.2">
      <c r="B731" s="172" t="s">
        <v>222</v>
      </c>
      <c r="C731" s="194" t="s">
        <v>223</v>
      </c>
      <c r="D731" s="203">
        <f>'PST EFF 2223'!$B$18</f>
        <v>51986</v>
      </c>
      <c r="E731" s="174">
        <f>'PST EFF 2223'!$D$18</f>
        <v>1974</v>
      </c>
      <c r="F731" s="204">
        <f>'PST EFF 2223'!$C$22</f>
        <v>82036</v>
      </c>
      <c r="G731" s="172" t="s">
        <v>224</v>
      </c>
      <c r="H731" s="173" t="s">
        <v>165</v>
      </c>
      <c r="I731" s="174">
        <f>'PST EFF 2223'!$D$22</f>
        <v>2191</v>
      </c>
    </row>
    <row r="732" spans="1:9" x14ac:dyDescent="0.2">
      <c r="B732" s="281" t="s">
        <v>508</v>
      </c>
      <c r="C732" s="281"/>
      <c r="D732" s="281"/>
      <c r="E732" s="281"/>
      <c r="F732" s="281"/>
      <c r="G732" s="281"/>
      <c r="H732" s="281"/>
      <c r="I732" s="281"/>
    </row>
    <row r="733" spans="1:9" s="49" customFormat="1" ht="20.25" x14ac:dyDescent="0.3">
      <c r="A733" s="3"/>
      <c r="B733" s="99"/>
      <c r="C733" s="131"/>
      <c r="D733" s="114"/>
      <c r="E733" s="115"/>
      <c r="F733" s="115"/>
      <c r="G733" s="85"/>
      <c r="H733" s="113"/>
      <c r="I733" s="115"/>
    </row>
    <row r="734" spans="1:9" ht="20.25" x14ac:dyDescent="0.3">
      <c r="A734" s="26" t="s">
        <v>446</v>
      </c>
      <c r="B734" s="3"/>
      <c r="C734" s="3"/>
      <c r="D734" s="139"/>
      <c r="E734" s="3"/>
      <c r="F734" s="3"/>
      <c r="G734" s="3"/>
      <c r="H734" s="3"/>
      <c r="I734" s="3"/>
    </row>
    <row r="735" spans="1:9" s="18" customFormat="1" ht="20.25" x14ac:dyDescent="0.3">
      <c r="A735" s="111"/>
      <c r="B735" s="64"/>
      <c r="C735" s="65"/>
      <c r="D735" s="73"/>
      <c r="E735" s="74"/>
      <c r="F735" s="74"/>
      <c r="G735" s="49"/>
      <c r="H735" s="66"/>
      <c r="I735" s="74"/>
    </row>
    <row r="736" spans="1:9" x14ac:dyDescent="0.2">
      <c r="A736" s="10"/>
      <c r="D736" s="140"/>
      <c r="E736" s="141"/>
      <c r="F736" s="141"/>
      <c r="I736" s="141"/>
    </row>
    <row r="737" spans="1:9" ht="25.5" x14ac:dyDescent="0.2">
      <c r="B737" s="43" t="s">
        <v>5</v>
      </c>
      <c r="C737" s="44" t="s">
        <v>6</v>
      </c>
      <c r="D737" s="27" t="s">
        <v>7</v>
      </c>
      <c r="E737" s="58" t="s">
        <v>8</v>
      </c>
      <c r="F737" s="28" t="s">
        <v>9</v>
      </c>
      <c r="G737" s="45" t="s">
        <v>10</v>
      </c>
      <c r="H737" s="44" t="s">
        <v>0</v>
      </c>
      <c r="I737" s="46" t="s">
        <v>11</v>
      </c>
    </row>
    <row r="738" spans="1:9" x14ac:dyDescent="0.2">
      <c r="B738" s="142"/>
      <c r="C738" s="143"/>
      <c r="D738" s="144"/>
      <c r="E738" s="145"/>
      <c r="F738" s="145"/>
      <c r="G738" s="146"/>
      <c r="H738" s="147"/>
      <c r="I738" s="145"/>
    </row>
    <row r="739" spans="1:9" ht="15.75" x14ac:dyDescent="0.25">
      <c r="B739" s="35" t="s">
        <v>12</v>
      </c>
      <c r="C739" s="23"/>
      <c r="D739" s="133"/>
      <c r="E739" s="121"/>
      <c r="F739" s="121"/>
      <c r="G739" s="120"/>
      <c r="H739" s="121"/>
      <c r="I739" s="121"/>
    </row>
    <row r="740" spans="1:9" ht="15" customHeight="1" x14ac:dyDescent="0.2">
      <c r="B740" s="148" t="s">
        <v>225</v>
      </c>
      <c r="C740" s="133" t="s">
        <v>36</v>
      </c>
      <c r="D740" s="149">
        <f>'PST EFF 2223'!$B$16</f>
        <v>46529</v>
      </c>
      <c r="E740" s="150">
        <f>'PST EFF 2223'!$D$16</f>
        <v>1782</v>
      </c>
      <c r="F740" s="119">
        <f>'PST EFF 2223'!$C$24</f>
        <v>90657</v>
      </c>
      <c r="G740" s="24" t="s">
        <v>14</v>
      </c>
      <c r="H740" s="40"/>
      <c r="I740" s="121"/>
    </row>
    <row r="741" spans="1:9" x14ac:dyDescent="0.2">
      <c r="B741" s="123" t="s">
        <v>226</v>
      </c>
      <c r="C741" s="124" t="s">
        <v>113</v>
      </c>
      <c r="D741" s="125">
        <f>'PST EFF 2223'!$B$20</f>
        <v>57984</v>
      </c>
      <c r="E741" s="195">
        <f>'PST EFF 2223'!$D$20</f>
        <v>2148</v>
      </c>
      <c r="F741" s="126">
        <f>'PST EFF 2223'!$C$24</f>
        <v>90657</v>
      </c>
      <c r="G741" s="127" t="s">
        <v>227</v>
      </c>
      <c r="H741" s="128" t="s">
        <v>228</v>
      </c>
      <c r="I741" s="195">
        <f>'PST EFF 2223'!$D$24</f>
        <v>2383</v>
      </c>
    </row>
    <row r="742" spans="1:9" x14ac:dyDescent="0.2">
      <c r="D742" s="140"/>
      <c r="E742" s="141"/>
      <c r="F742" s="141"/>
      <c r="I742" s="141"/>
    </row>
    <row r="743" spans="1:9" s="49" customFormat="1" ht="20.25" x14ac:dyDescent="0.3">
      <c r="A743" s="26" t="s">
        <v>447</v>
      </c>
      <c r="B743" s="139"/>
      <c r="C743" s="138"/>
      <c r="D743" s="140"/>
      <c r="E743" s="141"/>
      <c r="F743" s="141"/>
      <c r="G743" s="111"/>
      <c r="H743" s="118"/>
      <c r="I743" s="141"/>
    </row>
    <row r="744" spans="1:9" ht="20.25" x14ac:dyDescent="0.3">
      <c r="B744" s="64"/>
      <c r="C744" s="65"/>
      <c r="D744" s="73"/>
      <c r="E744" s="74"/>
      <c r="F744" s="74"/>
      <c r="G744" s="49"/>
      <c r="H744" s="66"/>
      <c r="I744" s="74"/>
    </row>
    <row r="745" spans="1:9" s="18" customFormat="1" ht="16.5" customHeight="1" x14ac:dyDescent="0.2">
      <c r="A745" s="10"/>
      <c r="B745" s="139"/>
      <c r="C745" s="138"/>
      <c r="D745" s="140"/>
      <c r="E745" s="141"/>
      <c r="F745" s="141"/>
      <c r="G745" s="111"/>
      <c r="H745" s="118"/>
      <c r="I745" s="141"/>
    </row>
    <row r="746" spans="1:9" ht="25.5" x14ac:dyDescent="0.2">
      <c r="B746" s="43" t="s">
        <v>5</v>
      </c>
      <c r="C746" s="44" t="s">
        <v>6</v>
      </c>
      <c r="D746" s="27" t="s">
        <v>7</v>
      </c>
      <c r="E746" s="58" t="s">
        <v>8</v>
      </c>
      <c r="F746" s="28" t="s">
        <v>9</v>
      </c>
      <c r="G746" s="45" t="s">
        <v>10</v>
      </c>
      <c r="H746" s="44" t="s">
        <v>0</v>
      </c>
      <c r="I746" s="46" t="s">
        <v>11</v>
      </c>
    </row>
    <row r="747" spans="1:9" x14ac:dyDescent="0.2">
      <c r="B747" s="142"/>
      <c r="C747" s="143"/>
      <c r="D747" s="144"/>
      <c r="E747" s="171"/>
      <c r="F747" s="145"/>
      <c r="G747" s="146"/>
      <c r="H747" s="147"/>
      <c r="I747" s="145"/>
    </row>
    <row r="748" spans="1:9" ht="15.75" x14ac:dyDescent="0.25">
      <c r="B748" s="35" t="s">
        <v>12</v>
      </c>
      <c r="C748" s="23"/>
      <c r="D748" s="133"/>
      <c r="E748" s="135"/>
      <c r="F748" s="121"/>
      <c r="G748" s="120"/>
      <c r="H748" s="121"/>
      <c r="I748" s="121"/>
    </row>
    <row r="749" spans="1:9" ht="15" customHeight="1" x14ac:dyDescent="0.2">
      <c r="B749" s="148" t="s">
        <v>229</v>
      </c>
      <c r="C749" s="133" t="s">
        <v>36</v>
      </c>
      <c r="D749" s="149">
        <f>'PST EFF 2223'!$B$16</f>
        <v>46529</v>
      </c>
      <c r="E749" s="119">
        <f>'PST EFF 2223'!$D$16</f>
        <v>1782</v>
      </c>
      <c r="F749" s="119">
        <f>'PST EFF 2223'!$C$21</f>
        <v>77912</v>
      </c>
      <c r="G749" s="24" t="s">
        <v>14</v>
      </c>
      <c r="H749" s="40"/>
      <c r="I749" s="121"/>
    </row>
    <row r="750" spans="1:9" x14ac:dyDescent="0.2">
      <c r="B750" s="123" t="s">
        <v>230</v>
      </c>
      <c r="C750" s="124" t="s">
        <v>38</v>
      </c>
      <c r="D750" s="125">
        <f>'PST EFF 2223'!$B$17</f>
        <v>49202</v>
      </c>
      <c r="E750" s="169">
        <f>'PST EFF 2223'!$D$17</f>
        <v>1904</v>
      </c>
      <c r="F750" s="126">
        <f>'PST EFF 2223'!$C$21</f>
        <v>77912</v>
      </c>
      <c r="G750" s="123" t="s">
        <v>367</v>
      </c>
      <c r="H750" s="128" t="s">
        <v>16</v>
      </c>
      <c r="I750" s="126">
        <f>'PST EFF 2223'!$D$21</f>
        <v>2104</v>
      </c>
    </row>
    <row r="751" spans="1:9" x14ac:dyDescent="0.2">
      <c r="D751" s="140"/>
      <c r="E751" s="141"/>
      <c r="F751" s="141"/>
      <c r="I751" s="141"/>
    </row>
    <row r="752" spans="1:9" s="49" customFormat="1" ht="20.25" x14ac:dyDescent="0.3">
      <c r="A752" s="26" t="s">
        <v>448</v>
      </c>
      <c r="B752" s="139"/>
      <c r="C752" s="138"/>
      <c r="D752" s="140"/>
      <c r="E752" s="141"/>
      <c r="F752" s="141"/>
      <c r="G752" s="111"/>
      <c r="H752" s="118"/>
      <c r="I752" s="141"/>
    </row>
    <row r="753" spans="1:9" ht="20.25" x14ac:dyDescent="0.3">
      <c r="B753" s="64"/>
      <c r="C753" s="65"/>
      <c r="D753" s="73"/>
      <c r="E753" s="74"/>
      <c r="F753" s="74"/>
      <c r="G753" s="49"/>
      <c r="H753" s="66"/>
      <c r="I753" s="74"/>
    </row>
    <row r="754" spans="1:9" s="18" customFormat="1" x14ac:dyDescent="0.2">
      <c r="A754" s="10"/>
      <c r="B754" s="139"/>
      <c r="C754" s="138"/>
      <c r="D754" s="140"/>
      <c r="E754" s="141"/>
      <c r="F754" s="141"/>
      <c r="G754" s="111"/>
      <c r="H754" s="118"/>
      <c r="I754" s="141"/>
    </row>
    <row r="755" spans="1:9" ht="25.5" x14ac:dyDescent="0.2">
      <c r="B755" s="43" t="s">
        <v>5</v>
      </c>
      <c r="C755" s="44" t="s">
        <v>6</v>
      </c>
      <c r="D755" s="27" t="s">
        <v>7</v>
      </c>
      <c r="E755" s="58" t="s">
        <v>8</v>
      </c>
      <c r="F755" s="28" t="s">
        <v>9</v>
      </c>
      <c r="G755" s="45" t="s">
        <v>10</v>
      </c>
      <c r="H755" s="44" t="s">
        <v>0</v>
      </c>
      <c r="I755" s="46" t="s">
        <v>11</v>
      </c>
    </row>
    <row r="756" spans="1:9" ht="27" customHeight="1" x14ac:dyDescent="0.2">
      <c r="B756" s="142"/>
      <c r="C756" s="143"/>
      <c r="D756" s="144"/>
      <c r="E756" s="171"/>
      <c r="F756" s="145"/>
      <c r="G756" s="146"/>
      <c r="H756" s="147"/>
      <c r="I756" s="145"/>
    </row>
    <row r="757" spans="1:9" ht="15.75" x14ac:dyDescent="0.25">
      <c r="B757" s="35" t="s">
        <v>12</v>
      </c>
      <c r="C757" s="23"/>
      <c r="D757" s="133"/>
      <c r="E757" s="135"/>
      <c r="F757" s="121"/>
      <c r="G757" s="120"/>
      <c r="H757" s="121"/>
      <c r="I757" s="121"/>
    </row>
    <row r="758" spans="1:9" x14ac:dyDescent="0.2">
      <c r="B758" s="148" t="s">
        <v>231</v>
      </c>
      <c r="C758" s="133" t="s">
        <v>36</v>
      </c>
      <c r="D758" s="149">
        <f>'PST EFF 2223'!$B$16</f>
        <v>46529</v>
      </c>
      <c r="E758" s="119">
        <f>'PST EFF 2223'!$D$16</f>
        <v>1782</v>
      </c>
      <c r="F758" s="119">
        <f>'PST EFF 2223'!$C$21</f>
        <v>77912</v>
      </c>
      <c r="G758" s="24" t="s">
        <v>14</v>
      </c>
      <c r="H758" s="40"/>
      <c r="I758" s="121"/>
    </row>
    <row r="759" spans="1:9" x14ac:dyDescent="0.2">
      <c r="B759" s="123" t="s">
        <v>232</v>
      </c>
      <c r="C759" s="124" t="s">
        <v>38</v>
      </c>
      <c r="D759" s="125">
        <f>'PST EFF 2223'!$B$17</f>
        <v>49202</v>
      </c>
      <c r="E759" s="169">
        <f>'PST EFF 2223'!$D$17</f>
        <v>1904</v>
      </c>
      <c r="F759" s="126">
        <f>'PST EFF 2223'!$C$21</f>
        <v>77912</v>
      </c>
      <c r="G759" s="127" t="s">
        <v>372</v>
      </c>
      <c r="H759" s="128" t="s">
        <v>16</v>
      </c>
      <c r="I759" s="126">
        <f>'PST EFF 2223'!$D$21</f>
        <v>2104</v>
      </c>
    </row>
    <row r="760" spans="1:9" x14ac:dyDescent="0.2">
      <c r="B760" s="288"/>
      <c r="C760" s="288"/>
      <c r="D760" s="288"/>
      <c r="E760" s="288"/>
      <c r="F760" s="288"/>
      <c r="G760" s="288"/>
      <c r="H760" s="288"/>
      <c r="I760" s="288"/>
    </row>
    <row r="761" spans="1:9" s="49" customFormat="1" ht="20.25" x14ac:dyDescent="0.3">
      <c r="A761" s="26" t="s">
        <v>449</v>
      </c>
      <c r="B761" s="139"/>
      <c r="C761" s="138"/>
      <c r="D761" s="140"/>
      <c r="E761" s="141"/>
      <c r="F761" s="141"/>
      <c r="G761" s="111"/>
      <c r="H761" s="118"/>
      <c r="I761" s="141"/>
    </row>
    <row r="762" spans="1:9" ht="20.25" x14ac:dyDescent="0.3">
      <c r="B762" s="64"/>
      <c r="C762" s="65"/>
      <c r="D762" s="73"/>
      <c r="E762" s="74"/>
      <c r="F762" s="74"/>
      <c r="G762" s="49"/>
      <c r="H762" s="66"/>
      <c r="I762" s="74"/>
    </row>
    <row r="763" spans="1:9" s="18" customFormat="1" x14ac:dyDescent="0.2">
      <c r="A763" s="10"/>
      <c r="B763" s="139"/>
      <c r="C763" s="138"/>
      <c r="D763" s="140"/>
      <c r="E763" s="141"/>
      <c r="F763" s="141"/>
      <c r="G763" s="111"/>
      <c r="H763" s="118"/>
      <c r="I763" s="141"/>
    </row>
    <row r="764" spans="1:9" ht="25.5" x14ac:dyDescent="0.2">
      <c r="B764" s="43" t="s">
        <v>5</v>
      </c>
      <c r="C764" s="44" t="s">
        <v>6</v>
      </c>
      <c r="D764" s="27" t="s">
        <v>7</v>
      </c>
      <c r="E764" s="58" t="s">
        <v>8</v>
      </c>
      <c r="F764" s="28" t="s">
        <v>9</v>
      </c>
      <c r="G764" s="45" t="s">
        <v>10</v>
      </c>
      <c r="H764" s="44" t="s">
        <v>0</v>
      </c>
      <c r="I764" s="46" t="s">
        <v>11</v>
      </c>
    </row>
    <row r="765" spans="1:9" x14ac:dyDescent="0.2">
      <c r="B765" s="142"/>
      <c r="C765" s="143"/>
      <c r="D765" s="144"/>
      <c r="E765" s="171"/>
      <c r="F765" s="145"/>
      <c r="G765" s="146"/>
      <c r="H765" s="147"/>
      <c r="I765" s="145"/>
    </row>
    <row r="766" spans="1:9" ht="15.75" x14ac:dyDescent="0.25">
      <c r="B766" s="35" t="s">
        <v>12</v>
      </c>
      <c r="C766" s="23"/>
      <c r="D766" s="133"/>
      <c r="E766" s="135"/>
      <c r="F766" s="121"/>
      <c r="G766" s="120"/>
      <c r="H766" s="121"/>
      <c r="I766" s="121"/>
    </row>
    <row r="767" spans="1:9" x14ac:dyDescent="0.2">
      <c r="B767" s="148" t="s">
        <v>233</v>
      </c>
      <c r="C767" s="133" t="s">
        <v>36</v>
      </c>
      <c r="D767" s="149">
        <f>'PST EFF 2223'!$B$16</f>
        <v>46529</v>
      </c>
      <c r="E767" s="119">
        <f>'PST EFF 2223'!$D$16</f>
        <v>1782</v>
      </c>
      <c r="F767" s="119">
        <f>'PST EFF 2223'!$C$21</f>
        <v>77912</v>
      </c>
      <c r="G767" s="24" t="s">
        <v>14</v>
      </c>
      <c r="H767" s="40"/>
      <c r="I767" s="121"/>
    </row>
    <row r="768" spans="1:9" ht="15" customHeight="1" x14ac:dyDescent="0.2">
      <c r="B768" s="123" t="s">
        <v>234</v>
      </c>
      <c r="C768" s="124" t="s">
        <v>38</v>
      </c>
      <c r="D768" s="125">
        <f>'PST EFF 2223'!$B$17</f>
        <v>49202</v>
      </c>
      <c r="E768" s="126">
        <f>'PST EFF 2223'!$D$17</f>
        <v>1904</v>
      </c>
      <c r="F768" s="126">
        <f>'PST EFF 2223'!$C$21</f>
        <v>77912</v>
      </c>
      <c r="G768" s="127" t="s">
        <v>235</v>
      </c>
      <c r="H768" s="128" t="s">
        <v>16</v>
      </c>
      <c r="I768" s="126">
        <f>'PST EFF 2223'!$D$21</f>
        <v>2104</v>
      </c>
    </row>
    <row r="769" spans="1:9" x14ac:dyDescent="0.2">
      <c r="B769" s="129"/>
      <c r="C769" s="130"/>
      <c r="D769" s="114"/>
      <c r="E769" s="115"/>
      <c r="F769" s="115"/>
      <c r="G769" s="112"/>
      <c r="H769" s="113"/>
      <c r="I769" s="115"/>
    </row>
    <row r="770" spans="1:9" ht="20.25" x14ac:dyDescent="0.3">
      <c r="A770" s="26" t="s">
        <v>496</v>
      </c>
      <c r="D770" s="140"/>
      <c r="E770" s="141"/>
      <c r="F770" s="141"/>
      <c r="H770" s="266"/>
      <c r="I770" s="141"/>
    </row>
    <row r="771" spans="1:9" s="49" customFormat="1" ht="20.25" x14ac:dyDescent="0.3">
      <c r="A771" s="111"/>
      <c r="B771" s="64"/>
      <c r="C771" s="65"/>
      <c r="D771" s="73"/>
      <c r="E771" s="74"/>
      <c r="F771" s="74"/>
      <c r="H771" s="66"/>
      <c r="I771" s="74"/>
    </row>
    <row r="772" spans="1:9" x14ac:dyDescent="0.2">
      <c r="A772" s="10"/>
      <c r="D772" s="140"/>
      <c r="E772" s="141"/>
      <c r="F772" s="141"/>
      <c r="H772" s="266"/>
      <c r="I772" s="141"/>
    </row>
    <row r="773" spans="1:9" s="18" customFormat="1" ht="25.5" x14ac:dyDescent="0.2">
      <c r="A773" s="111"/>
      <c r="B773" s="43" t="s">
        <v>5</v>
      </c>
      <c r="C773" s="44" t="s">
        <v>6</v>
      </c>
      <c r="D773" s="27" t="s">
        <v>7</v>
      </c>
      <c r="E773" s="58" t="s">
        <v>8</v>
      </c>
      <c r="F773" s="28" t="s">
        <v>9</v>
      </c>
      <c r="G773" s="45" t="s">
        <v>10</v>
      </c>
      <c r="H773" s="44" t="s">
        <v>0</v>
      </c>
      <c r="I773" s="46" t="s">
        <v>11</v>
      </c>
    </row>
    <row r="774" spans="1:9" ht="27" customHeight="1" x14ac:dyDescent="0.2">
      <c r="B774" s="205"/>
      <c r="C774" s="143"/>
      <c r="D774" s="144"/>
      <c r="E774" s="171"/>
      <c r="F774" s="145"/>
      <c r="G774" s="146"/>
      <c r="H774" s="147"/>
      <c r="I774" s="145"/>
    </row>
    <row r="775" spans="1:9" ht="15.75" x14ac:dyDescent="0.25">
      <c r="B775" s="22" t="s">
        <v>12</v>
      </c>
      <c r="C775" s="23"/>
      <c r="D775" s="133"/>
      <c r="E775" s="135"/>
      <c r="F775" s="121"/>
      <c r="G775" s="120"/>
      <c r="H775" s="121"/>
      <c r="I775" s="121"/>
    </row>
    <row r="776" spans="1:9" x14ac:dyDescent="0.2">
      <c r="B776" s="122" t="s">
        <v>515</v>
      </c>
      <c r="C776" s="133" t="s">
        <v>36</v>
      </c>
      <c r="D776" s="149">
        <f>'PST EFF 2223'!$B$16</f>
        <v>46529</v>
      </c>
      <c r="E776" s="119">
        <f>'PST EFF 2223'!$D$16</f>
        <v>1782</v>
      </c>
      <c r="F776" s="119">
        <f>'PST EFF 2223'!$C$21</f>
        <v>77912</v>
      </c>
      <c r="G776" s="24" t="s">
        <v>14</v>
      </c>
      <c r="H776" s="40"/>
      <c r="I776" s="121"/>
    </row>
    <row r="777" spans="1:9" x14ac:dyDescent="0.2">
      <c r="B777" s="206" t="s">
        <v>516</v>
      </c>
      <c r="C777" s="124" t="s">
        <v>38</v>
      </c>
      <c r="D777" s="125">
        <f>'PST EFF 2223'!$B$17</f>
        <v>49202</v>
      </c>
      <c r="E777" s="126">
        <f>'PST EFF 2223'!$D$17</f>
        <v>1904</v>
      </c>
      <c r="F777" s="126">
        <f>'PST EFF 2223'!$C$21</f>
        <v>77912</v>
      </c>
      <c r="G777" s="123" t="s">
        <v>517</v>
      </c>
      <c r="H777" s="128" t="s">
        <v>16</v>
      </c>
      <c r="I777" s="126">
        <f>'PST EFF 2223'!$D$21</f>
        <v>2104</v>
      </c>
    </row>
    <row r="778" spans="1:9" x14ac:dyDescent="0.2">
      <c r="D778" s="140"/>
      <c r="E778" s="141"/>
      <c r="F778" s="141"/>
      <c r="I778" s="141"/>
    </row>
    <row r="779" spans="1:9" s="49" customFormat="1" ht="20.25" x14ac:dyDescent="0.3">
      <c r="A779" s="26" t="s">
        <v>450</v>
      </c>
      <c r="B779" s="139"/>
      <c r="C779" s="138"/>
      <c r="D779" s="140"/>
      <c r="E779" s="141"/>
      <c r="F779" s="141"/>
      <c r="G779" s="111"/>
      <c r="H779" s="118"/>
      <c r="I779" s="141"/>
    </row>
    <row r="780" spans="1:9" ht="20.25" x14ac:dyDescent="0.3">
      <c r="B780" s="64"/>
      <c r="C780" s="65"/>
      <c r="D780" s="73"/>
      <c r="E780" s="74"/>
      <c r="F780" s="74"/>
      <c r="G780" s="49"/>
      <c r="H780" s="66"/>
      <c r="I780" s="74"/>
    </row>
    <row r="781" spans="1:9" s="18" customFormat="1" x14ac:dyDescent="0.2">
      <c r="A781" s="10"/>
      <c r="B781" s="139"/>
      <c r="C781" s="138"/>
      <c r="D781" s="140"/>
      <c r="E781" s="141"/>
      <c r="F781" s="141"/>
      <c r="G781" s="111"/>
      <c r="H781" s="118"/>
      <c r="I781" s="141"/>
    </row>
    <row r="782" spans="1:9" ht="25.5" x14ac:dyDescent="0.2">
      <c r="B782" s="43" t="s">
        <v>5</v>
      </c>
      <c r="C782" s="44" t="s">
        <v>6</v>
      </c>
      <c r="D782" s="27" t="s">
        <v>7</v>
      </c>
      <c r="E782" s="58" t="s">
        <v>8</v>
      </c>
      <c r="F782" s="28" t="s">
        <v>9</v>
      </c>
      <c r="G782" s="45" t="s">
        <v>10</v>
      </c>
      <c r="H782" s="44" t="s">
        <v>0</v>
      </c>
      <c r="I782" s="46" t="s">
        <v>11</v>
      </c>
    </row>
    <row r="783" spans="1:9" x14ac:dyDescent="0.2">
      <c r="B783" s="205"/>
      <c r="C783" s="143"/>
      <c r="D783" s="144"/>
      <c r="E783" s="171"/>
      <c r="F783" s="145"/>
      <c r="G783" s="146"/>
      <c r="H783" s="147"/>
      <c r="I783" s="145"/>
    </row>
    <row r="784" spans="1:9" ht="15.75" x14ac:dyDescent="0.25">
      <c r="B784" s="22" t="s">
        <v>12</v>
      </c>
      <c r="C784" s="23"/>
      <c r="D784" s="133"/>
      <c r="E784" s="135"/>
      <c r="F784" s="121"/>
      <c r="G784" s="120"/>
      <c r="H784" s="121"/>
      <c r="I784" s="121"/>
    </row>
    <row r="785" spans="1:9" x14ac:dyDescent="0.2">
      <c r="B785" s="122" t="s">
        <v>236</v>
      </c>
      <c r="C785" s="133" t="s">
        <v>36</v>
      </c>
      <c r="D785" s="149">
        <f>'PST EFF 2223'!$B$16</f>
        <v>46529</v>
      </c>
      <c r="E785" s="119">
        <f>'PST EFF 2223'!$D$16</f>
        <v>1782</v>
      </c>
      <c r="F785" s="119">
        <f>'PST EFF 2223'!$C$21</f>
        <v>77912</v>
      </c>
      <c r="G785" s="24" t="s">
        <v>14</v>
      </c>
      <c r="H785" s="40"/>
      <c r="I785" s="121"/>
    </row>
    <row r="786" spans="1:9" ht="30" x14ac:dyDescent="0.2">
      <c r="B786" s="206" t="s">
        <v>237</v>
      </c>
      <c r="C786" s="124" t="s">
        <v>38</v>
      </c>
      <c r="D786" s="125">
        <f>'PST EFF 2223'!$B$17</f>
        <v>49202</v>
      </c>
      <c r="E786" s="126">
        <f>'PST EFF 2223'!$D$17</f>
        <v>1904</v>
      </c>
      <c r="F786" s="126">
        <f>'PST EFF 2223'!$C$21</f>
        <v>77912</v>
      </c>
      <c r="G786" s="123" t="s">
        <v>238</v>
      </c>
      <c r="H786" s="128" t="s">
        <v>16</v>
      </c>
      <c r="I786" s="126">
        <f>'PST EFF 2223'!$D$21</f>
        <v>2104</v>
      </c>
    </row>
    <row r="787" spans="1:9" x14ac:dyDescent="0.2">
      <c r="B787" s="284" t="s">
        <v>23</v>
      </c>
      <c r="C787" s="284"/>
      <c r="D787" s="284"/>
      <c r="E787" s="284"/>
      <c r="F787" s="284"/>
      <c r="G787" s="284"/>
      <c r="H787" s="284"/>
      <c r="I787" s="284"/>
    </row>
    <row r="788" spans="1:9" x14ac:dyDescent="0.2">
      <c r="B788" s="271"/>
      <c r="C788" s="271"/>
      <c r="D788" s="271"/>
      <c r="E788" s="271"/>
      <c r="F788" s="271"/>
      <c r="G788" s="271"/>
      <c r="H788" s="271"/>
      <c r="I788" s="271"/>
    </row>
    <row r="789" spans="1:9" ht="20.25" x14ac:dyDescent="0.3">
      <c r="A789" s="26" t="s">
        <v>521</v>
      </c>
      <c r="D789" s="140"/>
      <c r="E789" s="141"/>
      <c r="F789" s="141"/>
      <c r="H789" s="266"/>
      <c r="I789" s="141"/>
    </row>
    <row r="790" spans="1:9" s="49" customFormat="1" ht="20.25" x14ac:dyDescent="0.3">
      <c r="A790" s="111"/>
      <c r="B790" s="64"/>
      <c r="C790" s="65"/>
      <c r="D790" s="73"/>
      <c r="E790" s="74"/>
      <c r="F790" s="74"/>
      <c r="H790" s="66"/>
      <c r="I790" s="74"/>
    </row>
    <row r="791" spans="1:9" s="49" customFormat="1" ht="20.25" x14ac:dyDescent="0.3">
      <c r="A791" s="10"/>
      <c r="B791" s="139"/>
      <c r="C791" s="138"/>
      <c r="D791" s="140"/>
      <c r="E791" s="141"/>
      <c r="F791" s="141"/>
      <c r="G791" s="111"/>
      <c r="H791" s="266"/>
      <c r="I791" s="141"/>
    </row>
    <row r="792" spans="1:9" s="18" customFormat="1" ht="25.5" x14ac:dyDescent="0.2">
      <c r="A792" s="111"/>
      <c r="B792" s="43" t="s">
        <v>5</v>
      </c>
      <c r="C792" s="44" t="s">
        <v>6</v>
      </c>
      <c r="D792" s="27" t="s">
        <v>7</v>
      </c>
      <c r="E792" s="58" t="s">
        <v>8</v>
      </c>
      <c r="F792" s="28" t="s">
        <v>9</v>
      </c>
      <c r="G792" s="45" t="s">
        <v>10</v>
      </c>
      <c r="H792" s="44" t="s">
        <v>0</v>
      </c>
      <c r="I792" s="46" t="s">
        <v>11</v>
      </c>
    </row>
    <row r="793" spans="1:9" s="18" customFormat="1" x14ac:dyDescent="0.2">
      <c r="A793" s="111"/>
      <c r="B793" s="205"/>
      <c r="C793" s="143"/>
      <c r="D793" s="144"/>
      <c r="E793" s="171"/>
      <c r="F793" s="145"/>
      <c r="G793" s="146"/>
      <c r="H793" s="147"/>
      <c r="I793" s="145"/>
    </row>
    <row r="794" spans="1:9" ht="15.75" x14ac:dyDescent="0.25">
      <c r="B794" s="22" t="s">
        <v>12</v>
      </c>
      <c r="C794" s="23"/>
      <c r="D794" s="133"/>
      <c r="E794" s="135"/>
      <c r="F794" s="121"/>
      <c r="G794" s="120"/>
      <c r="H794" s="121"/>
      <c r="I794" s="121"/>
    </row>
    <row r="795" spans="1:9" x14ac:dyDescent="0.2">
      <c r="B795" s="122" t="s">
        <v>518</v>
      </c>
      <c r="C795" s="133" t="s">
        <v>36</v>
      </c>
      <c r="D795" s="149">
        <f>'PST EFF 2223'!$B$16</f>
        <v>46529</v>
      </c>
      <c r="E795" s="119">
        <f>'PST EFF 2223'!$D$16</f>
        <v>1782</v>
      </c>
      <c r="F795" s="119">
        <f>'PST EFF 2223'!$C$21</f>
        <v>77912</v>
      </c>
      <c r="G795" s="24" t="s">
        <v>14</v>
      </c>
      <c r="H795" s="40"/>
      <c r="I795" s="121"/>
    </row>
    <row r="796" spans="1:9" x14ac:dyDescent="0.2">
      <c r="B796" s="206" t="s">
        <v>519</v>
      </c>
      <c r="C796" s="124" t="s">
        <v>38</v>
      </c>
      <c r="D796" s="125">
        <f>'PST EFF 2223'!$B$17</f>
        <v>49202</v>
      </c>
      <c r="E796" s="126">
        <f>'PST EFF 2223'!$D$17</f>
        <v>1904</v>
      </c>
      <c r="F796" s="126">
        <f>'PST EFF 2223'!$C$21</f>
        <v>77912</v>
      </c>
      <c r="G796" s="123" t="s">
        <v>520</v>
      </c>
      <c r="H796" s="128" t="s">
        <v>16</v>
      </c>
      <c r="I796" s="126">
        <f>'PST EFF 2223'!$D$21</f>
        <v>2104</v>
      </c>
    </row>
    <row r="797" spans="1:9" ht="20.25" x14ac:dyDescent="0.3">
      <c r="A797" s="26" t="s">
        <v>501</v>
      </c>
      <c r="D797" s="140"/>
      <c r="E797" s="141"/>
      <c r="F797" s="141"/>
      <c r="H797" s="266"/>
      <c r="I797" s="141"/>
    </row>
    <row r="798" spans="1:9" ht="20.25" x14ac:dyDescent="0.3">
      <c r="B798" s="64"/>
      <c r="C798" s="65"/>
      <c r="D798" s="73"/>
      <c r="E798" s="74"/>
      <c r="F798" s="74"/>
      <c r="G798" s="49"/>
      <c r="H798" s="66"/>
      <c r="I798" s="74"/>
    </row>
    <row r="799" spans="1:9" s="49" customFormat="1" ht="20.25" x14ac:dyDescent="0.3">
      <c r="A799" s="10"/>
      <c r="B799" s="139"/>
      <c r="C799" s="138"/>
      <c r="D799" s="140"/>
      <c r="E799" s="141"/>
      <c r="F799" s="141"/>
      <c r="G799" s="111"/>
      <c r="H799" s="266"/>
      <c r="I799" s="141"/>
    </row>
    <row r="800" spans="1:9" ht="25.5" x14ac:dyDescent="0.2">
      <c r="B800" s="43" t="s">
        <v>5</v>
      </c>
      <c r="C800" s="44" t="s">
        <v>6</v>
      </c>
      <c r="D800" s="27" t="s">
        <v>7</v>
      </c>
      <c r="E800" s="58" t="s">
        <v>8</v>
      </c>
      <c r="F800" s="28" t="s">
        <v>9</v>
      </c>
      <c r="G800" s="45" t="s">
        <v>10</v>
      </c>
      <c r="H800" s="44" t="s">
        <v>0</v>
      </c>
      <c r="I800" s="46" t="s">
        <v>11</v>
      </c>
    </row>
    <row r="801" spans="1:9" s="18" customFormat="1" x14ac:dyDescent="0.2">
      <c r="A801" s="111"/>
      <c r="B801" s="205"/>
      <c r="C801" s="143"/>
      <c r="D801" s="144"/>
      <c r="E801" s="171"/>
      <c r="F801" s="145"/>
      <c r="G801" s="146"/>
      <c r="H801" s="147"/>
      <c r="I801" s="145"/>
    </row>
    <row r="802" spans="1:9" s="18" customFormat="1" ht="15.75" x14ac:dyDescent="0.25">
      <c r="A802" s="111"/>
      <c r="B802" s="22" t="s">
        <v>12</v>
      </c>
      <c r="C802" s="23"/>
      <c r="D802" s="133"/>
      <c r="E802" s="135"/>
      <c r="F802" s="121"/>
      <c r="G802" s="120"/>
      <c r="H802" s="121"/>
      <c r="I802" s="121"/>
    </row>
    <row r="803" spans="1:9" x14ac:dyDescent="0.2">
      <c r="B803" s="122" t="s">
        <v>502</v>
      </c>
      <c r="C803" s="133" t="s">
        <v>36</v>
      </c>
      <c r="D803" s="149">
        <f>'PST EFF 2223'!$B$16</f>
        <v>46529</v>
      </c>
      <c r="E803" s="119">
        <f>'PST EFF 2223'!$D$16</f>
        <v>1782</v>
      </c>
      <c r="F803" s="119">
        <f>'PST EFF 2223'!$C$21</f>
        <v>77912</v>
      </c>
      <c r="G803" s="24" t="s">
        <v>14</v>
      </c>
      <c r="H803" s="40"/>
      <c r="I803" s="121"/>
    </row>
    <row r="804" spans="1:9" s="219" customFormat="1" x14ac:dyDescent="0.2">
      <c r="A804" s="111"/>
      <c r="B804" s="206" t="s">
        <v>503</v>
      </c>
      <c r="C804" s="124" t="s">
        <v>38</v>
      </c>
      <c r="D804" s="125">
        <f>'PST EFF 2223'!$B$17</f>
        <v>49202</v>
      </c>
      <c r="E804" s="126">
        <f>'PST EFF 2223'!$D$17</f>
        <v>1904</v>
      </c>
      <c r="F804" s="126">
        <f>'PST EFF 2223'!$C$21</f>
        <v>77912</v>
      </c>
      <c r="G804" s="123" t="s">
        <v>504</v>
      </c>
      <c r="H804" s="128" t="s">
        <v>16</v>
      </c>
      <c r="I804" s="126">
        <f>'PST EFF 2223'!$D$21</f>
        <v>2104</v>
      </c>
    </row>
    <row r="805" spans="1:9" s="219" customFormat="1" x14ac:dyDescent="0.2">
      <c r="A805" s="111"/>
      <c r="B805" s="271"/>
      <c r="C805" s="271"/>
      <c r="D805" s="271"/>
      <c r="E805" s="271"/>
      <c r="F805" s="271"/>
      <c r="G805" s="271"/>
      <c r="H805" s="271"/>
      <c r="I805" s="271"/>
    </row>
    <row r="806" spans="1:9" s="219" customFormat="1" ht="20.25" x14ac:dyDescent="0.3">
      <c r="A806" s="26" t="s">
        <v>451</v>
      </c>
      <c r="B806" s="139"/>
      <c r="C806" s="138"/>
      <c r="D806" s="140"/>
      <c r="E806" s="141"/>
      <c r="F806" s="141"/>
      <c r="G806" s="111"/>
      <c r="H806" s="118"/>
      <c r="I806" s="141"/>
    </row>
    <row r="807" spans="1:9" s="219" customFormat="1" ht="20.25" x14ac:dyDescent="0.3">
      <c r="A807" s="111"/>
      <c r="B807" s="64"/>
      <c r="C807" s="65"/>
      <c r="D807" s="73"/>
      <c r="E807" s="74"/>
      <c r="F807" s="74"/>
      <c r="G807" s="49"/>
      <c r="H807" s="66"/>
      <c r="I807" s="74"/>
    </row>
    <row r="808" spans="1:9" s="49" customFormat="1" ht="20.25" x14ac:dyDescent="0.3">
      <c r="A808" s="10"/>
      <c r="B808" s="139"/>
      <c r="C808" s="138"/>
      <c r="D808" s="140"/>
      <c r="E808" s="141"/>
      <c r="F808" s="141"/>
      <c r="G808" s="111"/>
      <c r="H808" s="118"/>
      <c r="I808" s="141"/>
    </row>
    <row r="809" spans="1:9" s="219" customFormat="1" ht="25.5" x14ac:dyDescent="0.2">
      <c r="A809" s="111"/>
      <c r="B809" s="43" t="s">
        <v>5</v>
      </c>
      <c r="C809" s="44" t="s">
        <v>6</v>
      </c>
      <c r="D809" s="27" t="s">
        <v>7</v>
      </c>
      <c r="E809" s="58" t="s">
        <v>8</v>
      </c>
      <c r="F809" s="28" t="s">
        <v>9</v>
      </c>
      <c r="G809" s="45" t="s">
        <v>10</v>
      </c>
      <c r="H809" s="44" t="s">
        <v>0</v>
      </c>
      <c r="I809" s="46" t="s">
        <v>11</v>
      </c>
    </row>
    <row r="810" spans="1:9" s="18" customFormat="1" x14ac:dyDescent="0.2">
      <c r="A810" s="111"/>
      <c r="B810" s="142"/>
      <c r="C810" s="143"/>
      <c r="D810" s="144"/>
      <c r="E810" s="171"/>
      <c r="F810" s="145"/>
      <c r="G810" s="146"/>
      <c r="H810" s="147"/>
      <c r="I810" s="145"/>
    </row>
    <row r="811" spans="1:9" s="18" customFormat="1" ht="15.75" x14ac:dyDescent="0.25">
      <c r="A811" s="111"/>
      <c r="B811" s="35" t="s">
        <v>12</v>
      </c>
      <c r="C811" s="23"/>
      <c r="D811" s="133"/>
      <c r="E811" s="135"/>
      <c r="F811" s="121"/>
      <c r="G811" s="120"/>
      <c r="H811" s="121"/>
      <c r="I811" s="121"/>
    </row>
    <row r="812" spans="1:9" x14ac:dyDescent="0.2">
      <c r="B812" s="148" t="s">
        <v>239</v>
      </c>
      <c r="C812" s="133" t="s">
        <v>36</v>
      </c>
      <c r="D812" s="149">
        <f>'PST EFF 2223'!$B$16</f>
        <v>46529</v>
      </c>
      <c r="E812" s="119">
        <f>'PST EFF 2223'!$D$16</f>
        <v>1782</v>
      </c>
      <c r="F812" s="119">
        <f>'PST EFF 2223'!$C$21</f>
        <v>77912</v>
      </c>
      <c r="G812" s="24" t="s">
        <v>14</v>
      </c>
      <c r="H812" s="40"/>
      <c r="I812" s="121"/>
    </row>
    <row r="813" spans="1:9" x14ac:dyDescent="0.2">
      <c r="B813" s="123" t="s">
        <v>240</v>
      </c>
      <c r="C813" s="124" t="s">
        <v>38</v>
      </c>
      <c r="D813" s="125">
        <f>'PST EFF 2223'!$B$17</f>
        <v>49202</v>
      </c>
      <c r="E813" s="169">
        <f>'PST EFF 2223'!$D$17</f>
        <v>1904</v>
      </c>
      <c r="F813" s="126">
        <f>'PST EFF 2223'!$C$21</f>
        <v>77912</v>
      </c>
      <c r="G813" s="127" t="s">
        <v>241</v>
      </c>
      <c r="H813" s="128" t="s">
        <v>16</v>
      </c>
      <c r="I813" s="126">
        <f>'PST EFF 2223'!$D$21</f>
        <v>2104</v>
      </c>
    </row>
    <row r="814" spans="1:9" x14ac:dyDescent="0.2">
      <c r="B814" s="129"/>
      <c r="C814" s="130"/>
      <c r="D814" s="114"/>
      <c r="E814" s="115"/>
      <c r="F814" s="115"/>
      <c r="G814" s="112"/>
      <c r="H814" s="113"/>
      <c r="I814" s="115"/>
    </row>
    <row r="815" spans="1:9" s="18" customFormat="1" ht="20.25" x14ac:dyDescent="0.3">
      <c r="A815" s="26" t="s">
        <v>452</v>
      </c>
      <c r="B815" s="129"/>
      <c r="C815" s="130"/>
      <c r="D815" s="114"/>
      <c r="E815" s="115"/>
      <c r="F815" s="115"/>
      <c r="G815" s="112"/>
      <c r="H815" s="113"/>
      <c r="I815" s="115"/>
    </row>
    <row r="816" spans="1:9" ht="20.25" x14ac:dyDescent="0.3">
      <c r="B816" s="64"/>
      <c r="C816" s="65"/>
      <c r="D816" s="73"/>
      <c r="E816" s="74"/>
      <c r="F816" s="74"/>
      <c r="G816" s="49"/>
      <c r="H816" s="66"/>
      <c r="I816" s="74"/>
    </row>
    <row r="817" spans="1:9" x14ac:dyDescent="0.2">
      <c r="A817" s="10"/>
      <c r="D817" s="140"/>
      <c r="E817" s="141"/>
      <c r="F817" s="141"/>
      <c r="I817" s="141"/>
    </row>
    <row r="818" spans="1:9" ht="25.5" x14ac:dyDescent="0.2">
      <c r="B818" s="43" t="s">
        <v>5</v>
      </c>
      <c r="C818" s="44" t="s">
        <v>6</v>
      </c>
      <c r="D818" s="27" t="s">
        <v>7</v>
      </c>
      <c r="E818" s="58" t="s">
        <v>8</v>
      </c>
      <c r="F818" s="28" t="s">
        <v>9</v>
      </c>
      <c r="G818" s="45" t="s">
        <v>10</v>
      </c>
      <c r="H818" s="44" t="s">
        <v>0</v>
      </c>
      <c r="I818" s="46" t="s">
        <v>11</v>
      </c>
    </row>
    <row r="819" spans="1:9" x14ac:dyDescent="0.2">
      <c r="B819" s="142"/>
      <c r="C819" s="178"/>
      <c r="D819" s="144"/>
      <c r="E819" s="207"/>
      <c r="F819" s="145"/>
      <c r="G819" s="146"/>
      <c r="H819" s="147"/>
      <c r="I819" s="145"/>
    </row>
    <row r="820" spans="1:9" s="18" customFormat="1" ht="15.75" x14ac:dyDescent="0.25">
      <c r="A820" s="111"/>
      <c r="B820" s="35" t="s">
        <v>12</v>
      </c>
      <c r="C820" s="36"/>
      <c r="D820" s="149"/>
      <c r="E820" s="176"/>
      <c r="F820" s="121"/>
      <c r="G820" s="120"/>
      <c r="H820" s="121"/>
      <c r="I820" s="121"/>
    </row>
    <row r="821" spans="1:9" ht="19.5" customHeight="1" x14ac:dyDescent="0.2">
      <c r="B821" s="148" t="s">
        <v>323</v>
      </c>
      <c r="C821" s="180" t="s">
        <v>48</v>
      </c>
      <c r="D821" s="149">
        <f>'PST EFF 2223'!$B$21</f>
        <v>61270</v>
      </c>
      <c r="E821" s="119">
        <f>'PST EFF 2223'!D21</f>
        <v>2104</v>
      </c>
      <c r="F821" s="119">
        <f>'PST EFF 2223'!$C$24</f>
        <v>90657</v>
      </c>
      <c r="G821" s="24" t="s">
        <v>14</v>
      </c>
      <c r="H821" s="40"/>
      <c r="I821" s="121"/>
    </row>
    <row r="822" spans="1:9" x14ac:dyDescent="0.2">
      <c r="B822" s="123" t="s">
        <v>324</v>
      </c>
      <c r="C822" s="136" t="s">
        <v>325</v>
      </c>
      <c r="D822" s="125">
        <f>'PST EFF 2223'!B21+'PST EFF 2223'!D21</f>
        <v>63374</v>
      </c>
      <c r="E822" s="208">
        <f>'PST EFF 2223'!D21</f>
        <v>2104</v>
      </c>
      <c r="F822" s="126">
        <f>'PST EFF 2223'!$C$24</f>
        <v>90657</v>
      </c>
      <c r="G822" s="127" t="s">
        <v>326</v>
      </c>
      <c r="H822" s="128" t="s">
        <v>228</v>
      </c>
      <c r="I822" s="195">
        <f>'PST EFF 2223'!$D$24</f>
        <v>2383</v>
      </c>
    </row>
    <row r="823" spans="1:9" x14ac:dyDescent="0.2">
      <c r="A823" s="18"/>
      <c r="B823" s="292" t="s">
        <v>356</v>
      </c>
      <c r="C823" s="292"/>
      <c r="D823" s="292"/>
      <c r="E823" s="292"/>
      <c r="F823" s="292"/>
      <c r="G823" s="292"/>
      <c r="H823" s="292"/>
      <c r="I823" s="292"/>
    </row>
    <row r="824" spans="1:9" s="18" customFormat="1" x14ac:dyDescent="0.2">
      <c r="A824" s="111"/>
      <c r="B824" s="129"/>
      <c r="C824" s="130"/>
      <c r="D824" s="114"/>
      <c r="E824" s="115"/>
      <c r="F824" s="115"/>
      <c r="G824" s="112"/>
      <c r="H824" s="113"/>
      <c r="I824" s="115"/>
    </row>
    <row r="825" spans="1:9" ht="20.25" x14ac:dyDescent="0.3">
      <c r="A825" s="26" t="s">
        <v>453</v>
      </c>
      <c r="D825" s="140"/>
      <c r="E825" s="141"/>
      <c r="F825" s="141"/>
      <c r="I825" s="141"/>
    </row>
    <row r="826" spans="1:9" ht="20.25" x14ac:dyDescent="0.3">
      <c r="B826" s="64"/>
      <c r="C826" s="65"/>
      <c r="D826" s="73"/>
      <c r="E826" s="74"/>
      <c r="F826" s="74"/>
      <c r="G826" s="49"/>
      <c r="H826" s="66"/>
      <c r="I826" s="74"/>
    </row>
    <row r="827" spans="1:9" x14ac:dyDescent="0.2">
      <c r="A827" s="10"/>
      <c r="D827" s="140"/>
      <c r="E827" s="141"/>
      <c r="F827" s="141"/>
      <c r="I827" s="141"/>
    </row>
    <row r="828" spans="1:9" ht="25.5" x14ac:dyDescent="0.2">
      <c r="B828" s="43" t="s">
        <v>5</v>
      </c>
      <c r="C828" s="44" t="s">
        <v>6</v>
      </c>
      <c r="D828" s="27" t="s">
        <v>7</v>
      </c>
      <c r="E828" s="58" t="s">
        <v>8</v>
      </c>
      <c r="F828" s="28" t="s">
        <v>9</v>
      </c>
      <c r="G828" s="45" t="s">
        <v>10</v>
      </c>
      <c r="H828" s="44" t="s">
        <v>0</v>
      </c>
      <c r="I828" s="46" t="s">
        <v>11</v>
      </c>
    </row>
    <row r="829" spans="1:9" x14ac:dyDescent="0.2">
      <c r="B829" s="142"/>
      <c r="C829" s="143"/>
      <c r="D829" s="144"/>
      <c r="E829" s="171"/>
      <c r="F829" s="145"/>
      <c r="G829" s="146"/>
      <c r="H829" s="147"/>
      <c r="I829" s="145"/>
    </row>
    <row r="830" spans="1:9" ht="12.2" customHeight="1" x14ac:dyDescent="0.25">
      <c r="B830" s="35" t="s">
        <v>12</v>
      </c>
      <c r="C830" s="23"/>
      <c r="D830" s="133"/>
      <c r="E830" s="135"/>
      <c r="F830" s="121"/>
      <c r="G830" s="120"/>
      <c r="H830" s="121"/>
      <c r="I830" s="121"/>
    </row>
    <row r="831" spans="1:9" x14ac:dyDescent="0.2">
      <c r="B831" s="148" t="s">
        <v>242</v>
      </c>
      <c r="C831" s="133" t="s">
        <v>36</v>
      </c>
      <c r="D831" s="149">
        <f>'PST EFF 2223'!$B$16</f>
        <v>46529</v>
      </c>
      <c r="E831" s="119">
        <f>'PST EFF 2223'!$D$16</f>
        <v>1782</v>
      </c>
      <c r="F831" s="119">
        <f>'PST EFF 2223'!$C$21</f>
        <v>77912</v>
      </c>
      <c r="G831" s="24" t="s">
        <v>14</v>
      </c>
      <c r="H831" s="40"/>
      <c r="I831" s="121"/>
    </row>
    <row r="832" spans="1:9" x14ac:dyDescent="0.2">
      <c r="B832" s="123" t="s">
        <v>243</v>
      </c>
      <c r="C832" s="124" t="s">
        <v>38</v>
      </c>
      <c r="D832" s="125">
        <f>'PST EFF 2223'!$B$17</f>
        <v>49202</v>
      </c>
      <c r="E832" s="169">
        <f>'PST EFF 2223'!$D$17</f>
        <v>1904</v>
      </c>
      <c r="F832" s="126">
        <f>'PST EFF 2223'!$C$21</f>
        <v>77912</v>
      </c>
      <c r="G832" s="127" t="s">
        <v>244</v>
      </c>
      <c r="H832" s="128" t="s">
        <v>16</v>
      </c>
      <c r="I832" s="126">
        <f>'PST EFF 2223'!$D$21</f>
        <v>2104</v>
      </c>
    </row>
    <row r="833" spans="1:9" x14ac:dyDescent="0.2">
      <c r="B833" s="129"/>
      <c r="C833" s="130"/>
      <c r="D833" s="114"/>
      <c r="E833" s="115"/>
      <c r="F833" s="115"/>
      <c r="G833" s="112"/>
      <c r="H833" s="113"/>
      <c r="I833" s="115"/>
    </row>
    <row r="834" spans="1:9" ht="20.25" x14ac:dyDescent="0.3">
      <c r="A834" s="26" t="s">
        <v>454</v>
      </c>
      <c r="B834" s="129"/>
      <c r="C834" s="130"/>
      <c r="D834" s="114"/>
      <c r="E834" s="115"/>
      <c r="F834" s="115"/>
      <c r="G834" s="112"/>
      <c r="H834" s="113"/>
      <c r="I834" s="115"/>
    </row>
    <row r="835" spans="1:9" ht="20.25" x14ac:dyDescent="0.3">
      <c r="A835" s="219"/>
      <c r="B835" s="64"/>
      <c r="C835" s="65"/>
      <c r="D835" s="73"/>
      <c r="E835" s="74"/>
      <c r="F835" s="74"/>
      <c r="G835" s="49"/>
      <c r="H835" s="66"/>
      <c r="I835" s="74"/>
    </row>
    <row r="836" spans="1:9" s="49" customFormat="1" ht="20.25" x14ac:dyDescent="0.3">
      <c r="A836" s="10"/>
      <c r="B836" s="220"/>
      <c r="C836" s="221"/>
      <c r="D836" s="222"/>
      <c r="E836" s="223"/>
      <c r="F836" s="223"/>
      <c r="G836" s="219"/>
      <c r="H836" s="224"/>
      <c r="I836" s="223"/>
    </row>
    <row r="837" spans="1:9" ht="12.75" customHeight="1" x14ac:dyDescent="0.2">
      <c r="A837" s="219"/>
      <c r="B837" s="43" t="s">
        <v>5</v>
      </c>
      <c r="C837" s="44" t="s">
        <v>6</v>
      </c>
      <c r="D837" s="27" t="s">
        <v>7</v>
      </c>
      <c r="E837" s="58" t="s">
        <v>8</v>
      </c>
      <c r="F837" s="28" t="s">
        <v>9</v>
      </c>
      <c r="G837" s="45" t="s">
        <v>10</v>
      </c>
      <c r="H837" s="44" t="s">
        <v>0</v>
      </c>
      <c r="I837" s="46" t="s">
        <v>11</v>
      </c>
    </row>
    <row r="838" spans="1:9" s="18" customFormat="1" x14ac:dyDescent="0.2">
      <c r="A838" s="219"/>
      <c r="B838" s="225"/>
      <c r="C838" s="226"/>
      <c r="D838" s="227"/>
      <c r="E838" s="228"/>
      <c r="F838" s="229"/>
      <c r="G838" s="230"/>
      <c r="H838" s="231"/>
      <c r="I838" s="229"/>
    </row>
    <row r="839" spans="1:9" ht="15.75" x14ac:dyDescent="0.25">
      <c r="A839" s="219"/>
      <c r="B839" s="35" t="s">
        <v>12</v>
      </c>
      <c r="C839" s="23"/>
      <c r="D839" s="232"/>
      <c r="E839" s="233"/>
      <c r="F839" s="234"/>
      <c r="G839" s="235"/>
      <c r="H839" s="234"/>
      <c r="I839" s="234"/>
    </row>
    <row r="840" spans="1:9" x14ac:dyDescent="0.2">
      <c r="A840" s="219"/>
      <c r="B840" s="236" t="s">
        <v>343</v>
      </c>
      <c r="C840" s="232" t="s">
        <v>36</v>
      </c>
      <c r="D840" s="149">
        <f>'PST EFF 2223'!$B$16</f>
        <v>46529</v>
      </c>
      <c r="E840" s="119">
        <f>'PST EFF 2223'!$D$16</f>
        <v>1782</v>
      </c>
      <c r="F840" s="119">
        <f>'PST EFF 2223'!$C$21</f>
        <v>77912</v>
      </c>
      <c r="G840" s="24" t="s">
        <v>14</v>
      </c>
      <c r="H840" s="40"/>
      <c r="I840" s="234"/>
    </row>
    <row r="841" spans="1:9" x14ac:dyDescent="0.2">
      <c r="A841" s="219"/>
      <c r="B841" s="238" t="s">
        <v>344</v>
      </c>
      <c r="C841" s="239" t="s">
        <v>38</v>
      </c>
      <c r="D841" s="125">
        <f>'PST EFF 2223'!$B$17</f>
        <v>49202</v>
      </c>
      <c r="E841" s="169">
        <f>'PST EFF 2223'!$D$17</f>
        <v>1904</v>
      </c>
      <c r="F841" s="126">
        <f>'PST EFF 2223'!$C$21</f>
        <v>77912</v>
      </c>
      <c r="G841" s="240" t="s">
        <v>345</v>
      </c>
      <c r="H841" s="241" t="s">
        <v>16</v>
      </c>
      <c r="I841" s="237">
        <f>'PST EFF 2223'!$D$21</f>
        <v>2104</v>
      </c>
    </row>
    <row r="842" spans="1:9" x14ac:dyDescent="0.2">
      <c r="A842" s="219"/>
      <c r="B842" s="248"/>
      <c r="C842" s="249"/>
      <c r="D842" s="250"/>
      <c r="E842" s="251"/>
      <c r="F842" s="251"/>
      <c r="G842" s="252"/>
      <c r="H842" s="253"/>
      <c r="I842" s="251"/>
    </row>
    <row r="843" spans="1:9" ht="20.25" x14ac:dyDescent="0.3">
      <c r="A843" s="26" t="s">
        <v>505</v>
      </c>
      <c r="B843" s="129"/>
      <c r="C843" s="130"/>
      <c r="D843" s="114"/>
      <c r="E843" s="115"/>
      <c r="F843" s="115"/>
      <c r="G843" s="112"/>
      <c r="H843" s="113"/>
      <c r="I843" s="115"/>
    </row>
    <row r="844" spans="1:9" ht="20.25" x14ac:dyDescent="0.3">
      <c r="A844" s="219"/>
      <c r="B844" s="64"/>
      <c r="C844" s="65"/>
      <c r="D844" s="73"/>
      <c r="E844" s="74"/>
      <c r="F844" s="74"/>
      <c r="G844" s="49"/>
      <c r="H844" s="66"/>
      <c r="I844" s="74"/>
    </row>
    <row r="845" spans="1:9" s="49" customFormat="1" ht="20.25" x14ac:dyDescent="0.3">
      <c r="A845" s="10"/>
      <c r="B845" s="220"/>
      <c r="C845" s="221"/>
      <c r="D845" s="222"/>
      <c r="E845" s="223"/>
      <c r="F845" s="223"/>
      <c r="G845" s="219"/>
      <c r="H845" s="224"/>
      <c r="I845" s="223"/>
    </row>
    <row r="846" spans="1:9" ht="25.5" x14ac:dyDescent="0.2">
      <c r="A846" s="219"/>
      <c r="B846" s="43" t="s">
        <v>5</v>
      </c>
      <c r="C846" s="44" t="s">
        <v>6</v>
      </c>
      <c r="D846" s="27" t="s">
        <v>7</v>
      </c>
      <c r="E846" s="58" t="s">
        <v>8</v>
      </c>
      <c r="F846" s="28" t="s">
        <v>9</v>
      </c>
      <c r="G846" s="45" t="s">
        <v>10</v>
      </c>
      <c r="H846" s="44" t="s">
        <v>0</v>
      </c>
      <c r="I846" s="46" t="s">
        <v>11</v>
      </c>
    </row>
    <row r="847" spans="1:9" s="18" customFormat="1" x14ac:dyDescent="0.2">
      <c r="A847" s="219"/>
      <c r="B847" s="225"/>
      <c r="C847" s="226"/>
      <c r="D847" s="227"/>
      <c r="E847" s="228"/>
      <c r="F847" s="229"/>
      <c r="G847" s="230"/>
      <c r="H847" s="231"/>
      <c r="I847" s="229"/>
    </row>
    <row r="848" spans="1:9" ht="15.75" x14ac:dyDescent="0.25">
      <c r="A848" s="219"/>
      <c r="B848" s="35" t="s">
        <v>12</v>
      </c>
      <c r="C848" s="23"/>
      <c r="D848" s="232"/>
      <c r="E848" s="233"/>
      <c r="F848" s="234"/>
      <c r="G848" s="235"/>
      <c r="H848" s="234"/>
      <c r="I848" s="234"/>
    </row>
    <row r="849" spans="1:9" x14ac:dyDescent="0.2">
      <c r="A849" s="219"/>
      <c r="B849" s="236" t="s">
        <v>506</v>
      </c>
      <c r="C849" s="232" t="s">
        <v>36</v>
      </c>
      <c r="D849" s="149">
        <f>'PST EFF 2223'!$B$16</f>
        <v>46529</v>
      </c>
      <c r="E849" s="119">
        <f>'PST EFF 2223'!$D$16</f>
        <v>1782</v>
      </c>
      <c r="F849" s="119">
        <f>'PST EFF 2223'!$C$21</f>
        <v>77912</v>
      </c>
      <c r="G849" s="24" t="s">
        <v>14</v>
      </c>
      <c r="H849" s="40"/>
      <c r="I849" s="234"/>
    </row>
    <row r="850" spans="1:9" x14ac:dyDescent="0.2">
      <c r="A850" s="219"/>
      <c r="B850" s="238" t="s">
        <v>507</v>
      </c>
      <c r="C850" s="239" t="s">
        <v>38</v>
      </c>
      <c r="D850" s="125">
        <f>'PST EFF 2223'!$B$17</f>
        <v>49202</v>
      </c>
      <c r="E850" s="169">
        <f>'PST EFF 2223'!$D$17</f>
        <v>1904</v>
      </c>
      <c r="F850" s="126">
        <f>'PST EFF 2223'!$C$21</f>
        <v>77912</v>
      </c>
      <c r="G850" s="240" t="s">
        <v>509</v>
      </c>
      <c r="H850" s="241" t="s">
        <v>16</v>
      </c>
      <c r="I850" s="237">
        <f>'PST EFF 2223'!$D$21</f>
        <v>2104</v>
      </c>
    </row>
    <row r="851" spans="1:9" x14ac:dyDescent="0.2">
      <c r="B851" s="248"/>
      <c r="C851" s="249"/>
      <c r="D851" s="250"/>
      <c r="E851" s="251"/>
      <c r="F851" s="251"/>
      <c r="G851" s="252"/>
      <c r="H851" s="253"/>
      <c r="I851" s="251"/>
    </row>
    <row r="852" spans="1:9" ht="20.25" x14ac:dyDescent="0.3">
      <c r="A852" s="9" t="s">
        <v>455</v>
      </c>
      <c r="B852" s="129"/>
      <c r="C852" s="130"/>
      <c r="D852" s="114"/>
      <c r="E852" s="115"/>
      <c r="F852" s="115"/>
      <c r="G852" s="112"/>
      <c r="H852" s="113"/>
      <c r="I852" s="115"/>
    </row>
    <row r="853" spans="1:9" x14ac:dyDescent="0.2">
      <c r="D853" s="140"/>
      <c r="E853" s="141"/>
      <c r="F853" s="141"/>
      <c r="I853" s="141"/>
    </row>
    <row r="854" spans="1:9" s="49" customFormat="1" ht="20.25" x14ac:dyDescent="0.3">
      <c r="A854" s="10"/>
      <c r="B854" s="139"/>
      <c r="C854" s="138"/>
      <c r="D854" s="140"/>
      <c r="E854" s="141"/>
      <c r="F854" s="141"/>
      <c r="G854" s="111"/>
      <c r="H854" s="118"/>
      <c r="I854" s="141"/>
    </row>
    <row r="855" spans="1:9" ht="25.5" x14ac:dyDescent="0.2">
      <c r="B855" s="43" t="s">
        <v>5</v>
      </c>
      <c r="C855" s="44" t="s">
        <v>6</v>
      </c>
      <c r="D855" s="27" t="s">
        <v>7</v>
      </c>
      <c r="E855" s="58" t="s">
        <v>8</v>
      </c>
      <c r="F855" s="28" t="s">
        <v>9</v>
      </c>
      <c r="G855" s="45" t="s">
        <v>10</v>
      </c>
      <c r="H855" s="44" t="s">
        <v>0</v>
      </c>
      <c r="I855" s="46" t="s">
        <v>11</v>
      </c>
    </row>
    <row r="856" spans="1:9" s="18" customFormat="1" x14ac:dyDescent="0.2">
      <c r="A856" s="111"/>
      <c r="B856" s="142"/>
      <c r="C856" s="143"/>
      <c r="D856" s="144"/>
      <c r="E856" s="171"/>
      <c r="F856" s="145"/>
      <c r="G856" s="146"/>
      <c r="H856" s="147"/>
      <c r="I856" s="145"/>
    </row>
    <row r="857" spans="1:9" ht="15.75" x14ac:dyDescent="0.25">
      <c r="B857" s="35" t="s">
        <v>12</v>
      </c>
      <c r="C857" s="23"/>
      <c r="D857" s="133"/>
      <c r="E857" s="135"/>
      <c r="F857" s="121"/>
      <c r="G857" s="120"/>
      <c r="H857" s="121"/>
      <c r="I857" s="121"/>
    </row>
    <row r="858" spans="1:9" s="109" customFormat="1" x14ac:dyDescent="0.2">
      <c r="A858" s="111"/>
      <c r="B858" s="148" t="s">
        <v>349</v>
      </c>
      <c r="C858" s="121" t="s">
        <v>36</v>
      </c>
      <c r="D858" s="149">
        <f>'PST EFF 2223'!$B$16</f>
        <v>46529</v>
      </c>
      <c r="E858" s="119">
        <f>'PST EFF 2223'!$D$16</f>
        <v>1782</v>
      </c>
      <c r="F858" s="115">
        <f>'PST EFF 2223'!$C$21</f>
        <v>77912</v>
      </c>
      <c r="G858" s="24" t="s">
        <v>14</v>
      </c>
      <c r="H858" s="40"/>
      <c r="I858" s="121"/>
    </row>
    <row r="859" spans="1:9" s="109" customFormat="1" x14ac:dyDescent="0.2">
      <c r="A859" s="111"/>
      <c r="B859" s="148" t="s">
        <v>350</v>
      </c>
      <c r="C859" s="128" t="s">
        <v>38</v>
      </c>
      <c r="D859" s="125">
        <f>'PST EFF 2223'!$B$17</f>
        <v>49202</v>
      </c>
      <c r="E859" s="126">
        <f>'PST EFF 2223'!$D$17</f>
        <v>1904</v>
      </c>
      <c r="F859" s="126">
        <f>'PST EFF 2223'!$C$21</f>
        <v>77912</v>
      </c>
      <c r="G859" s="123" t="s">
        <v>352</v>
      </c>
      <c r="H859" s="128" t="s">
        <v>16</v>
      </c>
      <c r="I859" s="126">
        <f>'PST EFF 2223'!$D$21</f>
        <v>2104</v>
      </c>
    </row>
    <row r="860" spans="1:9" s="109" customFormat="1" x14ac:dyDescent="0.2">
      <c r="A860" s="111"/>
      <c r="B860" s="291" t="s">
        <v>351</v>
      </c>
      <c r="C860" s="291"/>
      <c r="D860" s="291"/>
      <c r="E860" s="291"/>
      <c r="F860" s="291"/>
      <c r="G860" s="111"/>
      <c r="H860" s="118"/>
      <c r="I860" s="141"/>
    </row>
    <row r="861" spans="1:9" s="109" customFormat="1" x14ac:dyDescent="0.2">
      <c r="A861" s="111"/>
      <c r="B861" s="101"/>
      <c r="C861" s="101"/>
      <c r="D861" s="101"/>
      <c r="E861" s="101"/>
      <c r="F861" s="101"/>
      <c r="G861" s="111"/>
      <c r="H861" s="247"/>
      <c r="I861" s="141"/>
    </row>
    <row r="862" spans="1:9" ht="20.25" x14ac:dyDescent="0.3">
      <c r="A862" s="26" t="s">
        <v>456</v>
      </c>
      <c r="D862" s="140"/>
      <c r="E862" s="141"/>
      <c r="F862" s="141"/>
      <c r="I862" s="141"/>
    </row>
    <row r="863" spans="1:9" s="49" customFormat="1" ht="20.25" x14ac:dyDescent="0.3">
      <c r="A863" s="111"/>
      <c r="B863" s="64"/>
      <c r="C863" s="65"/>
      <c r="D863" s="73"/>
      <c r="E863" s="74"/>
      <c r="F863" s="74"/>
      <c r="H863" s="66"/>
      <c r="I863" s="74"/>
    </row>
    <row r="864" spans="1:9" x14ac:dyDescent="0.2">
      <c r="A864" s="10"/>
      <c r="D864" s="140"/>
      <c r="E864" s="141"/>
      <c r="F864" s="141"/>
      <c r="I864" s="141"/>
    </row>
    <row r="865" spans="1:9" s="18" customFormat="1" ht="25.5" x14ac:dyDescent="0.2">
      <c r="A865" s="111"/>
      <c r="B865" s="43" t="s">
        <v>5</v>
      </c>
      <c r="C865" s="44" t="s">
        <v>6</v>
      </c>
      <c r="D865" s="27" t="s">
        <v>7</v>
      </c>
      <c r="E865" s="58" t="s">
        <v>8</v>
      </c>
      <c r="F865" s="28" t="s">
        <v>9</v>
      </c>
      <c r="G865" s="45" t="s">
        <v>10</v>
      </c>
      <c r="H865" s="44" t="s">
        <v>0</v>
      </c>
      <c r="I865" s="46" t="s">
        <v>11</v>
      </c>
    </row>
    <row r="866" spans="1:9" x14ac:dyDescent="0.2">
      <c r="B866" s="142"/>
      <c r="C866" s="143"/>
      <c r="D866" s="144"/>
      <c r="E866" s="145"/>
      <c r="F866" s="145"/>
      <c r="G866" s="146"/>
      <c r="H866" s="147"/>
      <c r="I866" s="145"/>
    </row>
    <row r="867" spans="1:9" ht="15.75" x14ac:dyDescent="0.25">
      <c r="B867" s="35" t="s">
        <v>12</v>
      </c>
      <c r="C867" s="23"/>
      <c r="D867" s="133"/>
      <c r="E867" s="121"/>
      <c r="F867" s="121"/>
      <c r="G867" s="120"/>
      <c r="H867" s="121"/>
      <c r="I867" s="121"/>
    </row>
    <row r="868" spans="1:9" x14ac:dyDescent="0.2">
      <c r="B868" s="123" t="s">
        <v>245</v>
      </c>
      <c r="C868" s="124" t="s">
        <v>36</v>
      </c>
      <c r="D868" s="125">
        <f>'PST EFF 2223'!$B$16</f>
        <v>46529</v>
      </c>
      <c r="E868" s="126">
        <f>'PST EFF 2223'!$D$16</f>
        <v>1782</v>
      </c>
      <c r="F868" s="126">
        <f>'PST EFF 2223'!$C$17</f>
        <v>62806</v>
      </c>
      <c r="G868" s="127" t="s">
        <v>246</v>
      </c>
      <c r="H868" s="128" t="s">
        <v>45</v>
      </c>
      <c r="I868" s="126">
        <f>'PST EFF 2223'!$D$17</f>
        <v>1904</v>
      </c>
    </row>
    <row r="869" spans="1:9" x14ac:dyDescent="0.2">
      <c r="B869" s="284" t="s">
        <v>247</v>
      </c>
      <c r="C869" s="284"/>
      <c r="D869" s="284"/>
      <c r="E869" s="284"/>
      <c r="F869" s="284"/>
      <c r="G869" s="284"/>
      <c r="H869" s="284"/>
      <c r="I869" s="284"/>
    </row>
    <row r="870" spans="1:9" s="109" customFormat="1" x14ac:dyDescent="0.2">
      <c r="A870" s="111"/>
      <c r="B870" s="139"/>
      <c r="C870" s="138"/>
      <c r="D870" s="140"/>
      <c r="E870" s="141"/>
      <c r="F870" s="141"/>
      <c r="G870" s="111"/>
      <c r="H870" s="118"/>
      <c r="I870" s="141"/>
    </row>
    <row r="871" spans="1:9" ht="20.25" x14ac:dyDescent="0.3">
      <c r="A871" s="26" t="s">
        <v>457</v>
      </c>
      <c r="D871" s="140"/>
      <c r="E871" s="141"/>
      <c r="F871" s="141"/>
      <c r="I871" s="141"/>
    </row>
    <row r="872" spans="1:9" s="49" customFormat="1" ht="20.25" x14ac:dyDescent="0.3">
      <c r="A872" s="111"/>
      <c r="B872" s="64"/>
      <c r="C872" s="65"/>
      <c r="D872" s="73"/>
      <c r="E872" s="74"/>
      <c r="F872" s="74"/>
      <c r="H872" s="66"/>
      <c r="I872" s="74"/>
    </row>
    <row r="873" spans="1:9" x14ac:dyDescent="0.2">
      <c r="A873" s="10"/>
      <c r="D873" s="140"/>
      <c r="E873" s="141"/>
      <c r="F873" s="141"/>
      <c r="I873" s="141"/>
    </row>
    <row r="874" spans="1:9" s="18" customFormat="1" ht="25.5" x14ac:dyDescent="0.2">
      <c r="A874" s="111"/>
      <c r="B874" s="43" t="s">
        <v>5</v>
      </c>
      <c r="C874" s="44" t="s">
        <v>6</v>
      </c>
      <c r="D874" s="27" t="s">
        <v>7</v>
      </c>
      <c r="E874" s="58" t="s">
        <v>8</v>
      </c>
      <c r="F874" s="28" t="s">
        <v>9</v>
      </c>
      <c r="G874" s="45" t="s">
        <v>10</v>
      </c>
      <c r="H874" s="44" t="s">
        <v>0</v>
      </c>
      <c r="I874" s="46" t="s">
        <v>11</v>
      </c>
    </row>
    <row r="875" spans="1:9" x14ac:dyDescent="0.2">
      <c r="B875" s="142"/>
      <c r="C875" s="143"/>
      <c r="D875" s="144"/>
      <c r="E875" s="171"/>
      <c r="F875" s="145"/>
      <c r="G875" s="146"/>
      <c r="H875" s="147"/>
      <c r="I875" s="145"/>
    </row>
    <row r="876" spans="1:9" ht="15.75" x14ac:dyDescent="0.25">
      <c r="B876" s="35" t="s">
        <v>12</v>
      </c>
      <c r="C876" s="23"/>
      <c r="D876" s="133"/>
      <c r="E876" s="135"/>
      <c r="F876" s="121"/>
      <c r="G876" s="120"/>
      <c r="H876" s="121"/>
      <c r="I876" s="121"/>
    </row>
    <row r="877" spans="1:9" x14ac:dyDescent="0.2">
      <c r="B877" s="148" t="s">
        <v>248</v>
      </c>
      <c r="C877" s="133" t="s">
        <v>36</v>
      </c>
      <c r="D877" s="149">
        <f>'PST EFF 2223'!$B$16</f>
        <v>46529</v>
      </c>
      <c r="E877" s="119">
        <f>'PST EFF 2223'!$D$16</f>
        <v>1782</v>
      </c>
      <c r="F877" s="119">
        <f>'PST EFF 2223'!$C$21</f>
        <v>77912</v>
      </c>
      <c r="G877" s="24" t="s">
        <v>14</v>
      </c>
      <c r="H877" s="40"/>
      <c r="I877" s="121"/>
    </row>
    <row r="878" spans="1:9" x14ac:dyDescent="0.2">
      <c r="B878" s="123" t="s">
        <v>249</v>
      </c>
      <c r="C878" s="124" t="s">
        <v>38</v>
      </c>
      <c r="D878" s="125">
        <f>'PST EFF 2223'!$B$17</f>
        <v>49202</v>
      </c>
      <c r="E878" s="126">
        <f>'PST EFF 2223'!$D$17</f>
        <v>1904</v>
      </c>
      <c r="F878" s="126">
        <f>'PST EFF 2223'!$C$21</f>
        <v>77912</v>
      </c>
      <c r="G878" s="127" t="s">
        <v>250</v>
      </c>
      <c r="H878" s="128" t="s">
        <v>16</v>
      </c>
      <c r="I878" s="126">
        <f>'PST EFF 2223'!$D$21</f>
        <v>2104</v>
      </c>
    </row>
    <row r="879" spans="1:9" ht="27.75" customHeight="1" x14ac:dyDescent="0.2">
      <c r="D879" s="140"/>
      <c r="E879" s="141"/>
      <c r="F879" s="141"/>
      <c r="I879" s="141"/>
    </row>
    <row r="880" spans="1:9" ht="20.25" x14ac:dyDescent="0.3">
      <c r="A880" s="26" t="s">
        <v>458</v>
      </c>
      <c r="D880" s="140"/>
      <c r="E880" s="141"/>
      <c r="F880" s="141"/>
      <c r="I880" s="141"/>
    </row>
    <row r="881" spans="1:9" ht="20.25" x14ac:dyDescent="0.3">
      <c r="B881" s="64"/>
      <c r="C881" s="65"/>
      <c r="D881" s="73"/>
      <c r="E881" s="74"/>
      <c r="F881" s="74"/>
      <c r="G881" s="49"/>
      <c r="H881" s="66"/>
      <c r="I881" s="74"/>
    </row>
    <row r="882" spans="1:9" s="49" customFormat="1" ht="20.25" x14ac:dyDescent="0.3">
      <c r="A882" s="10"/>
      <c r="B882" s="139"/>
      <c r="C882" s="138"/>
      <c r="D882" s="140"/>
      <c r="E882" s="141"/>
      <c r="F882" s="141"/>
      <c r="G882" s="111"/>
      <c r="H882" s="118"/>
      <c r="I882" s="141"/>
    </row>
    <row r="883" spans="1:9" ht="25.5" x14ac:dyDescent="0.2">
      <c r="B883" s="43" t="s">
        <v>5</v>
      </c>
      <c r="C883" s="44" t="s">
        <v>6</v>
      </c>
      <c r="D883" s="27" t="s">
        <v>7</v>
      </c>
      <c r="E883" s="58" t="s">
        <v>8</v>
      </c>
      <c r="F883" s="28" t="s">
        <v>9</v>
      </c>
      <c r="G883" s="45" t="s">
        <v>10</v>
      </c>
      <c r="H883" s="44" t="s">
        <v>0</v>
      </c>
      <c r="I883" s="46" t="s">
        <v>11</v>
      </c>
    </row>
    <row r="884" spans="1:9" s="18" customFormat="1" x14ac:dyDescent="0.2">
      <c r="A884" s="111"/>
      <c r="B884" s="142"/>
      <c r="C884" s="143"/>
      <c r="D884" s="144"/>
      <c r="E884" s="171"/>
      <c r="F884" s="145"/>
      <c r="G884" s="146"/>
      <c r="H884" s="147"/>
      <c r="I884" s="145"/>
    </row>
    <row r="885" spans="1:9" ht="15.75" x14ac:dyDescent="0.25">
      <c r="B885" s="35" t="s">
        <v>12</v>
      </c>
      <c r="C885" s="23"/>
      <c r="D885" s="133"/>
      <c r="E885" s="135"/>
      <c r="F885" s="121"/>
      <c r="G885" s="120"/>
      <c r="H885" s="121"/>
      <c r="I885" s="121"/>
    </row>
    <row r="886" spans="1:9" ht="18.75" customHeight="1" x14ac:dyDescent="0.2">
      <c r="B886" s="148" t="s">
        <v>251</v>
      </c>
      <c r="C886" s="133" t="s">
        <v>36</v>
      </c>
      <c r="D886" s="149">
        <f>'PST EFF 2223'!$B$16</f>
        <v>46529</v>
      </c>
      <c r="E886" s="119">
        <f>'PST EFF 2223'!$D$16</f>
        <v>1782</v>
      </c>
      <c r="F886" s="119">
        <f>'PST EFF 2223'!$C$21</f>
        <v>77912</v>
      </c>
      <c r="G886" s="24" t="s">
        <v>14</v>
      </c>
      <c r="H886" s="40"/>
      <c r="I886" s="121"/>
    </row>
    <row r="887" spans="1:9" x14ac:dyDescent="0.2">
      <c r="B887" s="123" t="s">
        <v>252</v>
      </c>
      <c r="C887" s="124" t="s">
        <v>38</v>
      </c>
      <c r="D887" s="125">
        <f>'PST EFF 2223'!$B$17</f>
        <v>49202</v>
      </c>
      <c r="E887" s="169">
        <f>'PST EFF 2223'!$D$17</f>
        <v>1904</v>
      </c>
      <c r="F887" s="126">
        <f>'PST EFF 2223'!$C$21</f>
        <v>77912</v>
      </c>
      <c r="G887" s="127" t="s">
        <v>253</v>
      </c>
      <c r="H887" s="128" t="s">
        <v>16</v>
      </c>
      <c r="I887" s="126">
        <f>'PST EFF 2223'!$D$21</f>
        <v>2104</v>
      </c>
    </row>
    <row r="888" spans="1:9" x14ac:dyDescent="0.2">
      <c r="D888" s="140"/>
      <c r="E888" s="141"/>
      <c r="F888" s="141"/>
      <c r="I888" s="141"/>
    </row>
    <row r="889" spans="1:9" ht="20.25" x14ac:dyDescent="0.3">
      <c r="A889" s="26" t="s">
        <v>459</v>
      </c>
      <c r="D889" s="140"/>
      <c r="E889" s="141"/>
      <c r="F889" s="141"/>
      <c r="I889" s="141"/>
    </row>
    <row r="890" spans="1:9" s="49" customFormat="1" ht="12.6" customHeight="1" x14ac:dyDescent="0.3">
      <c r="A890" s="111"/>
      <c r="B890" s="64"/>
      <c r="C890" s="65"/>
      <c r="D890" s="73"/>
      <c r="E890" s="74"/>
      <c r="F890" s="74"/>
      <c r="H890" s="66"/>
      <c r="I890" s="74"/>
    </row>
    <row r="891" spans="1:9" ht="30.75" customHeight="1" x14ac:dyDescent="0.2">
      <c r="A891" s="10"/>
      <c r="D891" s="140"/>
      <c r="E891" s="141"/>
      <c r="F891" s="141"/>
      <c r="I891" s="141"/>
    </row>
    <row r="892" spans="1:9" s="18" customFormat="1" ht="33" customHeight="1" x14ac:dyDescent="0.2">
      <c r="A892" s="111"/>
      <c r="B892" s="43" t="s">
        <v>5</v>
      </c>
      <c r="C892" s="44" t="s">
        <v>6</v>
      </c>
      <c r="D892" s="27" t="s">
        <v>7</v>
      </c>
      <c r="E892" s="58" t="s">
        <v>8</v>
      </c>
      <c r="F892" s="28" t="s">
        <v>9</v>
      </c>
      <c r="G892" s="45" t="s">
        <v>10</v>
      </c>
      <c r="H892" s="44" t="s">
        <v>0</v>
      </c>
      <c r="I892" s="46" t="s">
        <v>11</v>
      </c>
    </row>
    <row r="893" spans="1:9" x14ac:dyDescent="0.2">
      <c r="B893" s="142"/>
      <c r="C893" s="143"/>
      <c r="D893" s="144"/>
      <c r="E893" s="171"/>
      <c r="F893" s="145"/>
      <c r="G893" s="146"/>
      <c r="H893" s="147"/>
      <c r="I893" s="145"/>
    </row>
    <row r="894" spans="1:9" ht="15.75" x14ac:dyDescent="0.25">
      <c r="B894" s="35" t="s">
        <v>12</v>
      </c>
      <c r="C894" s="23"/>
      <c r="D894" s="133"/>
      <c r="E894" s="135"/>
      <c r="F894" s="121"/>
      <c r="G894" s="120"/>
      <c r="H894" s="121"/>
      <c r="I894" s="121"/>
    </row>
    <row r="895" spans="1:9" x14ac:dyDescent="0.2">
      <c r="B895" s="148" t="s">
        <v>254</v>
      </c>
      <c r="C895" s="133" t="s">
        <v>36</v>
      </c>
      <c r="D895" s="149">
        <f>'PST EFF 2223'!$B$16</f>
        <v>46529</v>
      </c>
      <c r="E895" s="119">
        <f>'PST EFF 2223'!$D$16</f>
        <v>1782</v>
      </c>
      <c r="F895" s="119">
        <f>'PST EFF 2223'!$C$21</f>
        <v>77912</v>
      </c>
      <c r="G895" s="24" t="s">
        <v>14</v>
      </c>
      <c r="H895" s="40"/>
      <c r="I895" s="121"/>
    </row>
    <row r="896" spans="1:9" x14ac:dyDescent="0.2">
      <c r="B896" s="123" t="s">
        <v>255</v>
      </c>
      <c r="C896" s="124" t="s">
        <v>38</v>
      </c>
      <c r="D896" s="125">
        <f>'PST EFF 2223'!$B$17</f>
        <v>49202</v>
      </c>
      <c r="E896" s="126">
        <f>'PST EFF 2223'!$D$17</f>
        <v>1904</v>
      </c>
      <c r="F896" s="126">
        <f>'PST EFF 2223'!$C$21</f>
        <v>77912</v>
      </c>
      <c r="G896" s="127" t="s">
        <v>256</v>
      </c>
      <c r="H896" s="128" t="s">
        <v>16</v>
      </c>
      <c r="I896" s="126">
        <f>'PST EFF 2223'!$D$21</f>
        <v>2104</v>
      </c>
    </row>
    <row r="897" spans="1:9" x14ac:dyDescent="0.2">
      <c r="D897" s="140"/>
      <c r="E897" s="141"/>
      <c r="F897" s="115"/>
      <c r="I897" s="141"/>
    </row>
    <row r="898" spans="1:9" ht="20.25" x14ac:dyDescent="0.3">
      <c r="A898" s="9" t="s">
        <v>460</v>
      </c>
      <c r="D898" s="140"/>
      <c r="E898" s="141"/>
      <c r="F898" s="141"/>
      <c r="I898" s="141"/>
    </row>
    <row r="899" spans="1:9" s="49" customFormat="1" ht="18.75" customHeight="1" x14ac:dyDescent="0.3">
      <c r="A899" s="109"/>
      <c r="B899" s="79"/>
      <c r="C899" s="80"/>
      <c r="D899" s="81"/>
      <c r="E899" s="82"/>
      <c r="F899" s="82"/>
      <c r="G899" s="50"/>
      <c r="H899" s="83"/>
      <c r="I899" s="82"/>
    </row>
    <row r="900" spans="1:9" x14ac:dyDescent="0.2">
      <c r="A900" s="51"/>
      <c r="B900" s="105"/>
      <c r="C900" s="106"/>
      <c r="D900" s="107"/>
      <c r="E900" s="108"/>
      <c r="F900" s="108"/>
      <c r="G900" s="109"/>
      <c r="H900" s="110"/>
      <c r="I900" s="108"/>
    </row>
    <row r="901" spans="1:9" s="18" customFormat="1" ht="25.5" x14ac:dyDescent="0.2">
      <c r="A901" s="109"/>
      <c r="B901" s="43" t="s">
        <v>5</v>
      </c>
      <c r="C901" s="44" t="s">
        <v>6</v>
      </c>
      <c r="D901" s="27" t="s">
        <v>7</v>
      </c>
      <c r="E901" s="58" t="s">
        <v>8</v>
      </c>
      <c r="F901" s="28" t="s">
        <v>9</v>
      </c>
      <c r="G901" s="45" t="s">
        <v>10</v>
      </c>
      <c r="H901" s="44" t="s">
        <v>0</v>
      </c>
      <c r="I901" s="46" t="s">
        <v>11</v>
      </c>
    </row>
    <row r="902" spans="1:9" x14ac:dyDescent="0.2">
      <c r="A902" s="109"/>
      <c r="B902" s="184"/>
      <c r="C902" s="155"/>
      <c r="D902" s="186"/>
      <c r="E902" s="209"/>
      <c r="F902" s="157"/>
      <c r="G902" s="158"/>
      <c r="H902" s="162"/>
      <c r="I902" s="157"/>
    </row>
    <row r="903" spans="1:9" ht="15.75" x14ac:dyDescent="0.25">
      <c r="A903" s="109"/>
      <c r="B903" s="89" t="s">
        <v>12</v>
      </c>
      <c r="C903" s="54"/>
      <c r="D903" s="189"/>
      <c r="E903" s="161"/>
      <c r="F903" s="163"/>
      <c r="G903" s="151"/>
      <c r="H903" s="163"/>
      <c r="I903" s="163"/>
    </row>
    <row r="904" spans="1:9" x14ac:dyDescent="0.2">
      <c r="A904" s="109"/>
      <c r="B904" s="191" t="s">
        <v>257</v>
      </c>
      <c r="C904" s="189" t="s">
        <v>36</v>
      </c>
      <c r="D904" s="149">
        <f>'PST EFF 2223'!$B$16</f>
        <v>46529</v>
      </c>
      <c r="E904" s="119">
        <f>'PST EFF 2223'!$D$16</f>
        <v>1782</v>
      </c>
      <c r="F904" s="119">
        <f>'PST EFF 2223'!$C$21</f>
        <v>77912</v>
      </c>
      <c r="G904" s="48" t="s">
        <v>14</v>
      </c>
      <c r="H904" s="68"/>
      <c r="I904" s="163"/>
    </row>
    <row r="905" spans="1:9" x14ac:dyDescent="0.2">
      <c r="B905" s="172" t="s">
        <v>258</v>
      </c>
      <c r="C905" s="194" t="s">
        <v>38</v>
      </c>
      <c r="D905" s="125">
        <f>'PST EFF 2223'!$B$17</f>
        <v>49202</v>
      </c>
      <c r="E905" s="169">
        <f>'PST EFF 2223'!$D$17</f>
        <v>1904</v>
      </c>
      <c r="F905" s="126">
        <f>'PST EFF 2223'!$C$21</f>
        <v>77912</v>
      </c>
      <c r="G905" s="152" t="s">
        <v>259</v>
      </c>
      <c r="H905" s="173" t="s">
        <v>16</v>
      </c>
      <c r="I905" s="126">
        <f>'PST EFF 2223'!$D$21</f>
        <v>2104</v>
      </c>
    </row>
    <row r="906" spans="1:9" x14ac:dyDescent="0.2">
      <c r="D906" s="140"/>
      <c r="E906" s="141"/>
      <c r="F906" s="141"/>
      <c r="I906" s="141"/>
    </row>
    <row r="907" spans="1:9" s="49" customFormat="1" ht="20.25" x14ac:dyDescent="0.3">
      <c r="A907" s="9" t="s">
        <v>461</v>
      </c>
      <c r="B907" s="139"/>
      <c r="C907" s="138"/>
      <c r="D907" s="140"/>
      <c r="E907" s="141"/>
      <c r="F907" s="141"/>
      <c r="G907" s="111"/>
      <c r="H907" s="118"/>
      <c r="I907" s="141"/>
    </row>
    <row r="908" spans="1:9" ht="20.25" x14ac:dyDescent="0.3">
      <c r="A908" s="109"/>
      <c r="B908" s="79"/>
      <c r="C908" s="80"/>
      <c r="D908" s="81"/>
      <c r="E908" s="82"/>
      <c r="F908" s="82"/>
      <c r="G908" s="50"/>
      <c r="H908" s="83"/>
      <c r="I908" s="82"/>
    </row>
    <row r="909" spans="1:9" s="18" customFormat="1" x14ac:dyDescent="0.2">
      <c r="A909" s="51"/>
      <c r="B909" s="105"/>
      <c r="C909" s="106"/>
      <c r="D909" s="107"/>
      <c r="E909" s="108"/>
      <c r="F909" s="108"/>
      <c r="G909" s="109"/>
      <c r="H909" s="110"/>
      <c r="I909" s="108"/>
    </row>
    <row r="910" spans="1:9" ht="25.5" x14ac:dyDescent="0.2">
      <c r="A910" s="109"/>
      <c r="B910" s="43" t="s">
        <v>5</v>
      </c>
      <c r="C910" s="44" t="s">
        <v>6</v>
      </c>
      <c r="D910" s="27" t="s">
        <v>7</v>
      </c>
      <c r="E910" s="58" t="s">
        <v>8</v>
      </c>
      <c r="F910" s="28" t="s">
        <v>9</v>
      </c>
      <c r="G910" s="45" t="s">
        <v>10</v>
      </c>
      <c r="H910" s="44" t="s">
        <v>0</v>
      </c>
      <c r="I910" s="46" t="s">
        <v>11</v>
      </c>
    </row>
    <row r="911" spans="1:9" x14ac:dyDescent="0.2">
      <c r="A911" s="109"/>
      <c r="B911" s="184"/>
      <c r="C911" s="155"/>
      <c r="D911" s="186"/>
      <c r="E911" s="209"/>
      <c r="F911" s="157"/>
      <c r="G911" s="158"/>
      <c r="H911" s="162"/>
      <c r="I911" s="157"/>
    </row>
    <row r="912" spans="1:9" ht="15.75" x14ac:dyDescent="0.25">
      <c r="A912" s="109"/>
      <c r="B912" s="89" t="s">
        <v>12</v>
      </c>
      <c r="C912" s="54"/>
      <c r="D912" s="189"/>
      <c r="E912" s="161"/>
      <c r="F912" s="163"/>
      <c r="G912" s="151"/>
      <c r="H912" s="163"/>
      <c r="I912" s="163"/>
    </row>
    <row r="913" spans="1:9" ht="30" x14ac:dyDescent="0.2">
      <c r="A913" s="109"/>
      <c r="B913" s="191" t="s">
        <v>260</v>
      </c>
      <c r="C913" s="189" t="s">
        <v>36</v>
      </c>
      <c r="D913" s="149">
        <f>'PST EFF 2223'!$B$16</f>
        <v>46529</v>
      </c>
      <c r="E913" s="119">
        <f>'PST EFF 2223'!$D$16</f>
        <v>1782</v>
      </c>
      <c r="F913" s="119">
        <f>'PST EFF 2223'!$C$21</f>
        <v>77912</v>
      </c>
      <c r="G913" s="48" t="s">
        <v>14</v>
      </c>
      <c r="H913" s="68"/>
      <c r="I913" s="163"/>
    </row>
    <row r="914" spans="1:9" ht="20.25" customHeight="1" x14ac:dyDescent="0.2">
      <c r="B914" s="172" t="s">
        <v>261</v>
      </c>
      <c r="C914" s="194" t="s">
        <v>38</v>
      </c>
      <c r="D914" s="125">
        <f>'PST EFF 2223'!$B$17</f>
        <v>49202</v>
      </c>
      <c r="E914" s="126">
        <f>'PST EFF 2223'!$D$17</f>
        <v>1904</v>
      </c>
      <c r="F914" s="126">
        <f>'PST EFF 2223'!$C$21</f>
        <v>77912</v>
      </c>
      <c r="G914" s="172" t="s">
        <v>262</v>
      </c>
      <c r="H914" s="173" t="s">
        <v>16</v>
      </c>
      <c r="I914" s="126">
        <f>'PST EFF 2223'!$D$21</f>
        <v>2104</v>
      </c>
    </row>
    <row r="915" spans="1:9" x14ac:dyDescent="0.2">
      <c r="D915" s="140"/>
      <c r="E915" s="141"/>
      <c r="F915" s="141"/>
      <c r="I915" s="141"/>
    </row>
    <row r="916" spans="1:9" ht="20.25" x14ac:dyDescent="0.3">
      <c r="A916" s="26" t="s">
        <v>462</v>
      </c>
      <c r="D916" s="140"/>
      <c r="E916" s="141"/>
      <c r="F916" s="141"/>
      <c r="I916" s="141"/>
    </row>
    <row r="917" spans="1:9" ht="20.25" x14ac:dyDescent="0.3">
      <c r="B917" s="64"/>
      <c r="C917" s="65"/>
      <c r="D917" s="73"/>
      <c r="E917" s="74"/>
      <c r="F917" s="74"/>
      <c r="G917" s="49"/>
      <c r="H917" s="66"/>
      <c r="I917" s="74"/>
    </row>
    <row r="918" spans="1:9" x14ac:dyDescent="0.2">
      <c r="A918" s="10"/>
      <c r="D918" s="140"/>
      <c r="E918" s="141"/>
      <c r="F918" s="141"/>
      <c r="I918" s="141"/>
    </row>
    <row r="919" spans="1:9" ht="25.5" x14ac:dyDescent="0.2">
      <c r="B919" s="43" t="s">
        <v>5</v>
      </c>
      <c r="C919" s="44" t="s">
        <v>6</v>
      </c>
      <c r="D919" s="27" t="s">
        <v>7</v>
      </c>
      <c r="E919" s="58" t="s">
        <v>8</v>
      </c>
      <c r="F919" s="28" t="s">
        <v>9</v>
      </c>
      <c r="G919" s="45" t="s">
        <v>10</v>
      </c>
      <c r="H919" s="44" t="s">
        <v>0</v>
      </c>
      <c r="I919" s="46" t="s">
        <v>11</v>
      </c>
    </row>
    <row r="920" spans="1:9" x14ac:dyDescent="0.2">
      <c r="B920" s="142"/>
      <c r="C920" s="143"/>
      <c r="D920" s="144"/>
      <c r="E920" s="171"/>
      <c r="F920" s="145"/>
      <c r="G920" s="146"/>
      <c r="H920" s="147"/>
      <c r="I920" s="145"/>
    </row>
    <row r="921" spans="1:9" ht="15.75" x14ac:dyDescent="0.25">
      <c r="B921" s="35" t="s">
        <v>12</v>
      </c>
      <c r="C921" s="23"/>
      <c r="D921" s="133"/>
      <c r="E921" s="135"/>
      <c r="F921" s="121"/>
      <c r="G921" s="120"/>
      <c r="H921" s="121"/>
      <c r="I921" s="121"/>
    </row>
    <row r="922" spans="1:9" x14ac:dyDescent="0.2">
      <c r="B922" s="148" t="s">
        <v>263</v>
      </c>
      <c r="C922" s="133" t="s">
        <v>36</v>
      </c>
      <c r="D922" s="149">
        <f>'PST EFF 2223'!$B$16</f>
        <v>46529</v>
      </c>
      <c r="E922" s="119">
        <f>'PST EFF 2223'!$D$16</f>
        <v>1782</v>
      </c>
      <c r="F922" s="119">
        <f>'PST EFF 2223'!$C$21</f>
        <v>77912</v>
      </c>
      <c r="G922" s="24" t="s">
        <v>14</v>
      </c>
      <c r="H922" s="40"/>
      <c r="I922" s="121"/>
    </row>
    <row r="923" spans="1:9" x14ac:dyDescent="0.2">
      <c r="B923" s="123" t="s">
        <v>264</v>
      </c>
      <c r="C923" s="124" t="s">
        <v>38</v>
      </c>
      <c r="D923" s="125">
        <f>'PST EFF 2223'!$B$17</f>
        <v>49202</v>
      </c>
      <c r="E923" s="169">
        <f>'PST EFF 2223'!$D$17</f>
        <v>1904</v>
      </c>
      <c r="F923" s="126">
        <f>'PST EFF 2223'!$C$21</f>
        <v>77912</v>
      </c>
      <c r="G923" s="127" t="s">
        <v>265</v>
      </c>
      <c r="H923" s="128" t="s">
        <v>16</v>
      </c>
      <c r="I923" s="126">
        <f>'PST EFF 2223'!$D$21</f>
        <v>2104</v>
      </c>
    </row>
    <row r="924" spans="1:9" x14ac:dyDescent="0.2">
      <c r="B924" s="284" t="s">
        <v>247</v>
      </c>
      <c r="C924" s="284"/>
      <c r="D924" s="284"/>
      <c r="E924" s="284"/>
      <c r="F924" s="284"/>
      <c r="G924" s="284"/>
      <c r="H924" s="284"/>
      <c r="I924" s="284"/>
    </row>
    <row r="925" spans="1:9" s="49" customFormat="1" ht="20.25" x14ac:dyDescent="0.3">
      <c r="A925" s="111"/>
      <c r="B925" s="139"/>
      <c r="C925" s="138"/>
      <c r="D925" s="140"/>
      <c r="E925" s="141"/>
      <c r="F925" s="141"/>
      <c r="G925" s="111"/>
      <c r="H925" s="118"/>
      <c r="I925" s="141"/>
    </row>
    <row r="926" spans="1:9" ht="20.25" x14ac:dyDescent="0.3">
      <c r="A926" s="26" t="s">
        <v>463</v>
      </c>
      <c r="D926" s="140"/>
      <c r="E926" s="141"/>
      <c r="F926" s="141"/>
      <c r="I926" s="141"/>
    </row>
    <row r="927" spans="1:9" s="18" customFormat="1" ht="20.25" x14ac:dyDescent="0.3">
      <c r="A927" s="111"/>
      <c r="B927" s="64"/>
      <c r="C927" s="65"/>
      <c r="D927" s="73"/>
      <c r="E927" s="74"/>
      <c r="F927" s="74"/>
      <c r="G927" s="49"/>
      <c r="H927" s="66"/>
      <c r="I927" s="74"/>
    </row>
    <row r="928" spans="1:9" x14ac:dyDescent="0.2">
      <c r="A928" s="10"/>
      <c r="D928" s="140"/>
      <c r="E928" s="141"/>
      <c r="F928" s="141"/>
      <c r="I928" s="141"/>
    </row>
    <row r="929" spans="1:9" ht="25.5" x14ac:dyDescent="0.2">
      <c r="B929" s="43" t="s">
        <v>5</v>
      </c>
      <c r="C929" s="44" t="s">
        <v>6</v>
      </c>
      <c r="D929" s="27" t="s">
        <v>7</v>
      </c>
      <c r="E929" s="58" t="s">
        <v>8</v>
      </c>
      <c r="F929" s="28" t="s">
        <v>9</v>
      </c>
      <c r="G929" s="45" t="s">
        <v>10</v>
      </c>
      <c r="H929" s="44" t="s">
        <v>0</v>
      </c>
      <c r="I929" s="46" t="s">
        <v>11</v>
      </c>
    </row>
    <row r="930" spans="1:9" x14ac:dyDescent="0.2">
      <c r="B930" s="142"/>
      <c r="C930" s="143"/>
      <c r="D930" s="144"/>
      <c r="E930" s="145"/>
      <c r="F930" s="145"/>
      <c r="G930" s="146"/>
      <c r="H930" s="147"/>
      <c r="I930" s="145"/>
    </row>
    <row r="931" spans="1:9" ht="15.75" x14ac:dyDescent="0.25">
      <c r="B931" s="35" t="s">
        <v>12</v>
      </c>
      <c r="C931" s="23"/>
      <c r="D931" s="133"/>
      <c r="E931" s="121"/>
      <c r="F931" s="121"/>
      <c r="G931" s="120"/>
      <c r="H931" s="121"/>
      <c r="I931" s="121"/>
    </row>
    <row r="932" spans="1:9" x14ac:dyDescent="0.2">
      <c r="B932" s="148" t="s">
        <v>266</v>
      </c>
      <c r="C932" s="121" t="s">
        <v>38</v>
      </c>
      <c r="D932" s="149">
        <f>'PST EFF 2223'!$B$17</f>
        <v>49202</v>
      </c>
      <c r="E932" s="150">
        <f>'PST EFF 2223'!$D$17</f>
        <v>1904</v>
      </c>
      <c r="F932" s="119">
        <f>'PST EFF 2223'!$C$21</f>
        <v>77912</v>
      </c>
      <c r="G932" s="24" t="s">
        <v>14</v>
      </c>
      <c r="H932" s="40"/>
      <c r="I932" s="121"/>
    </row>
    <row r="933" spans="1:9" s="49" customFormat="1" ht="20.25" x14ac:dyDescent="0.3">
      <c r="A933" s="111"/>
      <c r="B933" s="123" t="s">
        <v>267</v>
      </c>
      <c r="C933" s="128" t="s">
        <v>53</v>
      </c>
      <c r="D933" s="125">
        <f>'PST EFF 2223'!$B$19</f>
        <v>54903</v>
      </c>
      <c r="E933" s="126">
        <f>'PST EFF 2223'!$D$19</f>
        <v>2050</v>
      </c>
      <c r="F933" s="126">
        <f>'PST EFF 2223'!$C$21</f>
        <v>77912</v>
      </c>
      <c r="G933" s="127" t="s">
        <v>268</v>
      </c>
      <c r="H933" s="128" t="s">
        <v>16</v>
      </c>
      <c r="I933" s="126">
        <f>'PST EFF 2223'!$D$21</f>
        <v>2104</v>
      </c>
    </row>
    <row r="934" spans="1:9" x14ac:dyDescent="0.2">
      <c r="D934" s="140"/>
      <c r="E934" s="141"/>
      <c r="F934" s="141"/>
      <c r="I934" s="141"/>
    </row>
    <row r="935" spans="1:9" s="18" customFormat="1" ht="20.25" x14ac:dyDescent="0.3">
      <c r="A935" s="26" t="s">
        <v>464</v>
      </c>
      <c r="B935" s="139"/>
      <c r="C935" s="138"/>
      <c r="D935" s="140"/>
      <c r="E935" s="141"/>
      <c r="F935" s="141"/>
      <c r="G935" s="111"/>
      <c r="H935" s="118"/>
      <c r="I935" s="141"/>
    </row>
    <row r="936" spans="1:9" ht="20.25" x14ac:dyDescent="0.3">
      <c r="B936" s="64"/>
      <c r="C936" s="65"/>
      <c r="D936" s="73"/>
      <c r="E936" s="74"/>
      <c r="F936" s="74"/>
      <c r="G936" s="49"/>
      <c r="H936" s="66"/>
      <c r="I936" s="74"/>
    </row>
    <row r="937" spans="1:9" x14ac:dyDescent="0.2">
      <c r="A937" s="10"/>
      <c r="D937" s="140"/>
      <c r="E937" s="141"/>
      <c r="F937" s="141"/>
      <c r="I937" s="141"/>
    </row>
    <row r="938" spans="1:9" ht="25.5" x14ac:dyDescent="0.2">
      <c r="B938" s="43" t="s">
        <v>5</v>
      </c>
      <c r="C938" s="44" t="s">
        <v>6</v>
      </c>
      <c r="D938" s="27" t="s">
        <v>7</v>
      </c>
      <c r="E938" s="58" t="s">
        <v>8</v>
      </c>
      <c r="F938" s="28" t="s">
        <v>9</v>
      </c>
      <c r="G938" s="45" t="s">
        <v>10</v>
      </c>
      <c r="H938" s="44" t="s">
        <v>0</v>
      </c>
      <c r="I938" s="46" t="s">
        <v>11</v>
      </c>
    </row>
    <row r="939" spans="1:9" x14ac:dyDescent="0.2">
      <c r="B939" s="142"/>
      <c r="C939" s="143"/>
      <c r="D939" s="144"/>
      <c r="E939" s="145"/>
      <c r="F939" s="145"/>
      <c r="G939" s="146"/>
      <c r="H939" s="147"/>
      <c r="I939" s="145"/>
    </row>
    <row r="940" spans="1:9" ht="15.75" x14ac:dyDescent="0.25">
      <c r="B940" s="35" t="s">
        <v>12</v>
      </c>
      <c r="C940" s="23"/>
      <c r="D940" s="133"/>
      <c r="E940" s="121"/>
      <c r="F940" s="121"/>
      <c r="G940" s="120"/>
      <c r="H940" s="121"/>
      <c r="I940" s="121"/>
    </row>
    <row r="941" spans="1:9" x14ac:dyDescent="0.2">
      <c r="B941" s="123" t="s">
        <v>269</v>
      </c>
      <c r="C941" s="124" t="s">
        <v>38</v>
      </c>
      <c r="D941" s="125">
        <f>'PST EFF 2223'!$B$17</f>
        <v>49202</v>
      </c>
      <c r="E941" s="169">
        <f>'PST EFF 2223'!$D$17</f>
        <v>1904</v>
      </c>
      <c r="F941" s="126">
        <f>'PST EFF 2223'!$C$19</f>
        <v>69882</v>
      </c>
      <c r="G941" s="127" t="s">
        <v>270</v>
      </c>
      <c r="H941" s="128" t="s">
        <v>61</v>
      </c>
      <c r="I941" s="126">
        <f>'PST EFF 2223'!$D$19</f>
        <v>2050</v>
      </c>
    </row>
    <row r="942" spans="1:9" s="49" customFormat="1" ht="20.25" x14ac:dyDescent="0.3">
      <c r="A942" s="111"/>
      <c r="B942" s="139"/>
      <c r="C942" s="138"/>
      <c r="D942" s="140"/>
      <c r="E942" s="141"/>
      <c r="F942" s="141"/>
      <c r="G942" s="111"/>
      <c r="H942" s="118"/>
      <c r="I942" s="141"/>
    </row>
    <row r="943" spans="1:9" ht="20.25" x14ac:dyDescent="0.3">
      <c r="A943" s="26" t="s">
        <v>465</v>
      </c>
      <c r="D943" s="140"/>
      <c r="E943" s="141"/>
      <c r="F943" s="141"/>
      <c r="I943" s="141"/>
    </row>
    <row r="944" spans="1:9" s="18" customFormat="1" ht="20.25" x14ac:dyDescent="0.3">
      <c r="A944" s="111"/>
      <c r="B944" s="64"/>
      <c r="C944" s="65"/>
      <c r="D944" s="73"/>
      <c r="E944" s="74"/>
      <c r="F944" s="74"/>
      <c r="G944" s="49"/>
      <c r="H944" s="66"/>
      <c r="I944" s="74"/>
    </row>
    <row r="945" spans="1:9" x14ac:dyDescent="0.2">
      <c r="A945" s="10"/>
      <c r="D945" s="140"/>
      <c r="E945" s="141"/>
      <c r="F945" s="141"/>
      <c r="I945" s="141"/>
    </row>
    <row r="946" spans="1:9" ht="25.5" x14ac:dyDescent="0.2">
      <c r="B946" s="43" t="s">
        <v>5</v>
      </c>
      <c r="C946" s="44" t="s">
        <v>6</v>
      </c>
      <c r="D946" s="27" t="s">
        <v>7</v>
      </c>
      <c r="E946" s="58" t="s">
        <v>8</v>
      </c>
      <c r="F946" s="28" t="s">
        <v>9</v>
      </c>
      <c r="G946" s="45" t="s">
        <v>10</v>
      </c>
      <c r="H946" s="44" t="s">
        <v>0</v>
      </c>
      <c r="I946" s="46" t="s">
        <v>11</v>
      </c>
    </row>
    <row r="947" spans="1:9" x14ac:dyDescent="0.2">
      <c r="B947" s="142"/>
      <c r="C947" s="143"/>
      <c r="D947" s="144"/>
      <c r="E947" s="145"/>
      <c r="F947" s="145"/>
      <c r="G947" s="146"/>
      <c r="H947" s="147"/>
      <c r="I947" s="145"/>
    </row>
    <row r="948" spans="1:9" ht="15.75" x14ac:dyDescent="0.25">
      <c r="B948" s="35" t="s">
        <v>12</v>
      </c>
      <c r="C948" s="23"/>
      <c r="D948" s="133"/>
      <c r="E948" s="121"/>
      <c r="F948" s="121"/>
      <c r="G948" s="120"/>
      <c r="H948" s="121"/>
      <c r="I948" s="121"/>
    </row>
    <row r="949" spans="1:9" x14ac:dyDescent="0.2">
      <c r="B949" s="123" t="s">
        <v>271</v>
      </c>
      <c r="C949" s="124" t="s">
        <v>36</v>
      </c>
      <c r="D949" s="125">
        <f>'PST EFF 2223'!$B$16</f>
        <v>46529</v>
      </c>
      <c r="E949" s="126">
        <f>'PST EFF 2223'!$D$16</f>
        <v>1782</v>
      </c>
      <c r="F949" s="126">
        <f>'PST EFF 2223'!$C$17</f>
        <v>62806</v>
      </c>
      <c r="G949" s="127" t="s">
        <v>272</v>
      </c>
      <c r="H949" s="128" t="s">
        <v>45</v>
      </c>
      <c r="I949" s="126">
        <f>'PST EFF 2223'!$D$17</f>
        <v>1904</v>
      </c>
    </row>
    <row r="950" spans="1:9" s="49" customFormat="1" ht="20.25" x14ac:dyDescent="0.3">
      <c r="A950" s="111"/>
      <c r="B950" s="129"/>
      <c r="C950" s="130"/>
      <c r="D950" s="114"/>
      <c r="E950" s="115"/>
      <c r="F950" s="115"/>
      <c r="G950" s="112"/>
      <c r="H950" s="113"/>
      <c r="I950" s="115"/>
    </row>
    <row r="951" spans="1:9" ht="20.25" x14ac:dyDescent="0.3">
      <c r="A951" s="26" t="s">
        <v>522</v>
      </c>
      <c r="D951" s="140"/>
      <c r="E951" s="141"/>
      <c r="F951" s="141"/>
      <c r="H951" s="266"/>
      <c r="I951" s="141"/>
    </row>
    <row r="952" spans="1:9" ht="20.25" x14ac:dyDescent="0.3">
      <c r="B952" s="64"/>
      <c r="C952" s="65"/>
      <c r="D952" s="73"/>
      <c r="E952" s="74"/>
      <c r="F952" s="74"/>
      <c r="G952" s="49"/>
      <c r="H952" s="66"/>
      <c r="I952" s="74"/>
    </row>
    <row r="953" spans="1:9" s="18" customFormat="1" x14ac:dyDescent="0.2">
      <c r="A953" s="10"/>
      <c r="B953" s="139"/>
      <c r="C953" s="138"/>
      <c r="D953" s="140"/>
      <c r="E953" s="141"/>
      <c r="F953" s="141"/>
      <c r="G953" s="111"/>
      <c r="H953" s="266"/>
      <c r="I953" s="141"/>
    </row>
    <row r="954" spans="1:9" ht="25.5" x14ac:dyDescent="0.2">
      <c r="B954" s="43" t="s">
        <v>5</v>
      </c>
      <c r="C954" s="44" t="s">
        <v>6</v>
      </c>
      <c r="D954" s="27" t="s">
        <v>7</v>
      </c>
      <c r="E954" s="58" t="s">
        <v>8</v>
      </c>
      <c r="F954" s="28" t="s">
        <v>9</v>
      </c>
      <c r="G954" s="45" t="s">
        <v>10</v>
      </c>
      <c r="H954" s="44" t="s">
        <v>0</v>
      </c>
      <c r="I954" s="46" t="s">
        <v>11</v>
      </c>
    </row>
    <row r="955" spans="1:9" x14ac:dyDescent="0.2">
      <c r="B955" s="142"/>
      <c r="C955" s="143"/>
      <c r="D955" s="144"/>
      <c r="E955" s="145"/>
      <c r="F955" s="145"/>
      <c r="G955" s="146"/>
      <c r="H955" s="147"/>
      <c r="I955" s="145"/>
    </row>
    <row r="956" spans="1:9" ht="15.75" x14ac:dyDescent="0.25">
      <c r="B956" s="35" t="s">
        <v>12</v>
      </c>
      <c r="C956" s="23"/>
      <c r="D956" s="133"/>
      <c r="E956" s="121"/>
      <c r="F956" s="121"/>
      <c r="G956" s="120"/>
      <c r="H956" s="121"/>
      <c r="I956" s="121"/>
    </row>
    <row r="957" spans="1:9" x14ac:dyDescent="0.2">
      <c r="B957" s="123" t="s">
        <v>523</v>
      </c>
      <c r="C957" s="124" t="s">
        <v>524</v>
      </c>
      <c r="D957" s="125">
        <f>'PST EFF 2223'!$B$11</f>
        <v>35298</v>
      </c>
      <c r="E957" s="126">
        <f>'PST EFF 2223'!$D$11</f>
        <v>1438</v>
      </c>
      <c r="F957" s="126">
        <f>'PST EFF 2223'!$C$16</f>
        <v>59542</v>
      </c>
      <c r="G957" s="127" t="s">
        <v>525</v>
      </c>
      <c r="H957" s="128" t="s">
        <v>30</v>
      </c>
      <c r="I957" s="126">
        <f>'PST EFF 2223'!$D$16</f>
        <v>1782</v>
      </c>
    </row>
    <row r="958" spans="1:9" x14ac:dyDescent="0.2">
      <c r="B958" s="129"/>
      <c r="C958" s="130"/>
      <c r="D958" s="114"/>
      <c r="E958" s="115"/>
      <c r="F958" s="115"/>
      <c r="G958" s="112"/>
      <c r="H958" s="113"/>
      <c r="I958" s="115"/>
    </row>
    <row r="959" spans="1:9" ht="20.25" x14ac:dyDescent="0.3">
      <c r="A959" s="26" t="s">
        <v>492</v>
      </c>
      <c r="B959" s="111"/>
      <c r="C959" s="266"/>
      <c r="D959" s="140"/>
      <c r="E959" s="141"/>
      <c r="F959" s="141"/>
      <c r="H959" s="266"/>
      <c r="I959" s="141"/>
    </row>
    <row r="960" spans="1:9" ht="20.25" x14ac:dyDescent="0.3">
      <c r="B960" s="64"/>
      <c r="C960" s="65"/>
      <c r="D960" s="65"/>
      <c r="E960" s="66"/>
      <c r="F960" s="66"/>
      <c r="G960" s="49"/>
      <c r="H960" s="66"/>
      <c r="I960" s="66"/>
    </row>
    <row r="961" spans="1:9" x14ac:dyDescent="0.2">
      <c r="A961" s="10"/>
      <c r="E961" s="266"/>
      <c r="F961" s="266"/>
      <c r="H961" s="266"/>
      <c r="I961" s="266"/>
    </row>
    <row r="962" spans="1:9" ht="25.5" x14ac:dyDescent="0.2">
      <c r="B962" s="43" t="s">
        <v>5</v>
      </c>
      <c r="C962" s="44" t="s">
        <v>6</v>
      </c>
      <c r="D962" s="27" t="s">
        <v>7</v>
      </c>
      <c r="E962" s="58" t="s">
        <v>8</v>
      </c>
      <c r="F962" s="28" t="s">
        <v>9</v>
      </c>
      <c r="G962" s="45" t="s">
        <v>10</v>
      </c>
      <c r="H962" s="44" t="s">
        <v>0</v>
      </c>
      <c r="I962" s="46" t="s">
        <v>11</v>
      </c>
    </row>
    <row r="963" spans="1:9" x14ac:dyDescent="0.2">
      <c r="B963" s="142"/>
      <c r="C963" s="143"/>
      <c r="D963" s="143"/>
      <c r="E963" s="147"/>
      <c r="F963" s="147"/>
      <c r="G963" s="146"/>
      <c r="H963" s="147"/>
      <c r="I963" s="147"/>
    </row>
    <row r="964" spans="1:9" ht="15.75" x14ac:dyDescent="0.25">
      <c r="B964" s="35" t="s">
        <v>12</v>
      </c>
      <c r="C964" s="23"/>
      <c r="D964" s="133"/>
      <c r="E964" s="121"/>
      <c r="F964" s="121"/>
      <c r="G964" s="120"/>
      <c r="H964" s="121"/>
      <c r="I964" s="121"/>
    </row>
    <row r="965" spans="1:9" ht="30" x14ac:dyDescent="0.2">
      <c r="B965" s="148" t="s">
        <v>493</v>
      </c>
      <c r="C965" s="189" t="s">
        <v>36</v>
      </c>
      <c r="D965" s="149">
        <f>'PST EFF 2223'!$B$16</f>
        <v>46529</v>
      </c>
      <c r="E965" s="119">
        <f>'PST EFF 2223'!$D$16</f>
        <v>1782</v>
      </c>
      <c r="F965" s="119">
        <f>'PST EFF 2223'!$C$21</f>
        <v>77912</v>
      </c>
      <c r="G965" s="24" t="s">
        <v>14</v>
      </c>
      <c r="H965" s="40"/>
      <c r="I965" s="121"/>
    </row>
    <row r="966" spans="1:9" ht="30" x14ac:dyDescent="0.2">
      <c r="B966" s="148" t="s">
        <v>494</v>
      </c>
      <c r="C966" s="194" t="s">
        <v>38</v>
      </c>
      <c r="D966" s="125">
        <f>'PST EFF 2223'!$B$17</f>
        <v>49202</v>
      </c>
      <c r="E966" s="169">
        <f>'PST EFF 2223'!$D$17</f>
        <v>1904</v>
      </c>
      <c r="F966" s="126">
        <f>'PST EFF 2223'!$C$21</f>
        <v>77912</v>
      </c>
      <c r="G966" s="123" t="s">
        <v>495</v>
      </c>
      <c r="H966" s="128" t="s">
        <v>45</v>
      </c>
      <c r="I966" s="126">
        <f>'PST EFF 2223'!$D$21</f>
        <v>2104</v>
      </c>
    </row>
    <row r="967" spans="1:9" x14ac:dyDescent="0.2">
      <c r="B967" s="129"/>
      <c r="C967" s="131"/>
      <c r="D967" s="114"/>
      <c r="E967" s="115"/>
      <c r="F967" s="115"/>
      <c r="G967" s="129"/>
      <c r="H967" s="113"/>
      <c r="I967" s="115"/>
    </row>
    <row r="968" spans="1:9" s="49" customFormat="1" ht="20.25" x14ac:dyDescent="0.3">
      <c r="A968" s="26" t="s">
        <v>536</v>
      </c>
      <c r="B968" s="111"/>
      <c r="C968" s="266"/>
      <c r="D968" s="140"/>
      <c r="E968" s="141"/>
      <c r="F968" s="141"/>
      <c r="G968" s="111"/>
      <c r="H968" s="266"/>
      <c r="I968" s="141"/>
    </row>
    <row r="969" spans="1:9" ht="20.25" x14ac:dyDescent="0.3">
      <c r="B969" s="64"/>
      <c r="C969" s="65"/>
      <c r="D969" s="65"/>
      <c r="E969" s="66"/>
      <c r="F969" s="66"/>
      <c r="G969" s="49"/>
      <c r="H969" s="66"/>
      <c r="I969" s="66"/>
    </row>
    <row r="970" spans="1:9" s="18" customFormat="1" x14ac:dyDescent="0.2">
      <c r="A970" s="10"/>
      <c r="B970" s="139"/>
      <c r="C970" s="138"/>
      <c r="D970" s="138"/>
      <c r="E970" s="266"/>
      <c r="F970" s="266"/>
      <c r="G970" s="111"/>
      <c r="H970" s="266"/>
      <c r="I970" s="266"/>
    </row>
    <row r="971" spans="1:9" ht="25.5" x14ac:dyDescent="0.2">
      <c r="B971" s="43" t="s">
        <v>5</v>
      </c>
      <c r="C971" s="44" t="s">
        <v>6</v>
      </c>
      <c r="D971" s="27" t="s">
        <v>7</v>
      </c>
      <c r="E971" s="58" t="s">
        <v>8</v>
      </c>
      <c r="F971" s="28" t="s">
        <v>9</v>
      </c>
      <c r="G971" s="45" t="s">
        <v>10</v>
      </c>
      <c r="H971" s="44" t="s">
        <v>0</v>
      </c>
      <c r="I971" s="46" t="s">
        <v>11</v>
      </c>
    </row>
    <row r="972" spans="1:9" x14ac:dyDescent="0.2">
      <c r="B972" s="142"/>
      <c r="C972" s="143"/>
      <c r="D972" s="143"/>
      <c r="E972" s="147"/>
      <c r="F972" s="147"/>
      <c r="G972" s="146"/>
      <c r="H972" s="147"/>
      <c r="I972" s="147"/>
    </row>
    <row r="973" spans="1:9" ht="15.75" x14ac:dyDescent="0.25">
      <c r="B973" s="35" t="s">
        <v>12</v>
      </c>
      <c r="C973" s="23"/>
      <c r="D973" s="133"/>
      <c r="E973" s="121"/>
      <c r="F973" s="121"/>
      <c r="G973" s="120"/>
      <c r="H973" s="121"/>
      <c r="I973" s="121"/>
    </row>
    <row r="974" spans="1:9" x14ac:dyDescent="0.2">
      <c r="B974" s="148" t="s">
        <v>537</v>
      </c>
      <c r="C974" s="189" t="s">
        <v>36</v>
      </c>
      <c r="D974" s="149">
        <f>'PST EFF 2223'!$B$16</f>
        <v>46529</v>
      </c>
      <c r="E974" s="119">
        <f>'PST EFF 2223'!$D$16</f>
        <v>1782</v>
      </c>
      <c r="F974" s="119">
        <f>'PST EFF 2223'!$C$21</f>
        <v>77912</v>
      </c>
      <c r="G974" s="24" t="s">
        <v>14</v>
      </c>
      <c r="H974" s="40"/>
      <c r="I974" s="121"/>
    </row>
    <row r="975" spans="1:9" x14ac:dyDescent="0.2">
      <c r="B975" s="148" t="s">
        <v>538</v>
      </c>
      <c r="C975" s="194" t="s">
        <v>38</v>
      </c>
      <c r="D975" s="125">
        <f>'PST EFF 2223'!$B$17</f>
        <v>49202</v>
      </c>
      <c r="E975" s="169">
        <f>'PST EFF 2223'!$D$17</f>
        <v>1904</v>
      </c>
      <c r="F975" s="126">
        <f>'PST EFF 2223'!$C$21</f>
        <v>77912</v>
      </c>
      <c r="G975" s="123" t="s">
        <v>539</v>
      </c>
      <c r="H975" s="128" t="s">
        <v>45</v>
      </c>
      <c r="I975" s="126">
        <f>'PST EFF 2223'!$D$21</f>
        <v>2104</v>
      </c>
    </row>
    <row r="976" spans="1:9" x14ac:dyDescent="0.2">
      <c r="D976" s="140"/>
      <c r="E976" s="141"/>
      <c r="F976" s="141"/>
      <c r="I976" s="141"/>
    </row>
    <row r="977" spans="1:9" ht="20.25" x14ac:dyDescent="0.3">
      <c r="A977" s="9" t="s">
        <v>466</v>
      </c>
      <c r="B977" s="79"/>
      <c r="C977" s="80"/>
      <c r="D977" s="81"/>
      <c r="E977" s="82"/>
      <c r="F977" s="82"/>
      <c r="G977" s="50"/>
      <c r="H977" s="83"/>
      <c r="I977" s="82"/>
    </row>
    <row r="978" spans="1:9" x14ac:dyDescent="0.2">
      <c r="A978" s="109"/>
      <c r="B978" s="105"/>
      <c r="C978" s="106"/>
      <c r="D978" s="107"/>
      <c r="E978" s="108"/>
      <c r="F978" s="108"/>
      <c r="G978" s="109"/>
      <c r="H978" s="110"/>
      <c r="I978" s="108"/>
    </row>
    <row r="979" spans="1:9" ht="25.5" x14ac:dyDescent="0.2">
      <c r="A979" s="10"/>
      <c r="B979" s="43" t="s">
        <v>5</v>
      </c>
      <c r="C979" s="44" t="s">
        <v>6</v>
      </c>
      <c r="D979" s="27" t="s">
        <v>7</v>
      </c>
      <c r="E979" s="58" t="s">
        <v>8</v>
      </c>
      <c r="F979" s="28" t="s">
        <v>9</v>
      </c>
      <c r="G979" s="45" t="s">
        <v>10</v>
      </c>
      <c r="H979" s="44" t="s">
        <v>0</v>
      </c>
      <c r="I979" s="46" t="s">
        <v>11</v>
      </c>
    </row>
    <row r="980" spans="1:9" x14ac:dyDescent="0.2">
      <c r="B980" s="142"/>
      <c r="C980" s="143"/>
      <c r="D980" s="144"/>
      <c r="E980" s="145"/>
      <c r="F980" s="145"/>
      <c r="G980" s="146"/>
      <c r="H980" s="147"/>
      <c r="I980" s="145"/>
    </row>
    <row r="981" spans="1:9" ht="15.75" x14ac:dyDescent="0.25">
      <c r="B981" s="35" t="s">
        <v>12</v>
      </c>
      <c r="C981" s="23"/>
      <c r="D981" s="133"/>
      <c r="E981" s="121"/>
      <c r="F981" s="121"/>
      <c r="G981" s="120"/>
      <c r="H981" s="121"/>
      <c r="I981" s="121"/>
    </row>
    <row r="982" spans="1:9" ht="30" x14ac:dyDescent="0.2">
      <c r="B982" s="148" t="s">
        <v>273</v>
      </c>
      <c r="C982" s="121" t="s">
        <v>13</v>
      </c>
      <c r="D982" s="149">
        <f>'PST EFF 2223'!$B$17</f>
        <v>49202</v>
      </c>
      <c r="E982" s="119">
        <f>'PST EFF 2223'!$D$17</f>
        <v>1904</v>
      </c>
      <c r="F982" s="119">
        <f>'PST EFF 2223'!$C$21</f>
        <v>77912</v>
      </c>
      <c r="G982" s="24" t="s">
        <v>14</v>
      </c>
      <c r="H982" s="40"/>
      <c r="I982" s="121"/>
    </row>
    <row r="983" spans="1:9" ht="30" x14ac:dyDescent="0.2">
      <c r="B983" s="123" t="s">
        <v>274</v>
      </c>
      <c r="C983" s="128" t="s">
        <v>15</v>
      </c>
      <c r="D983" s="125">
        <f>'PST EFF 2223'!$B$19</f>
        <v>54903</v>
      </c>
      <c r="E983" s="126">
        <f>'PST EFF 2223'!$D$19</f>
        <v>2050</v>
      </c>
      <c r="F983" s="126">
        <f>'PST EFF 2223'!$C$21</f>
        <v>77912</v>
      </c>
      <c r="G983" s="123" t="s">
        <v>275</v>
      </c>
      <c r="H983" s="128" t="s">
        <v>16</v>
      </c>
      <c r="I983" s="126">
        <f>'PST EFF 2223'!$D$21</f>
        <v>2104</v>
      </c>
    </row>
    <row r="984" spans="1:9" ht="30" customHeight="1" x14ac:dyDescent="0.2">
      <c r="B984" s="281" t="s">
        <v>17</v>
      </c>
      <c r="C984" s="281"/>
      <c r="D984" s="281"/>
      <c r="E984" s="281"/>
      <c r="F984" s="281"/>
      <c r="G984" s="281"/>
      <c r="H984" s="281"/>
      <c r="I984" s="281"/>
    </row>
    <row r="985" spans="1:9" x14ac:dyDescent="0.2">
      <c r="B985" s="84"/>
      <c r="C985" s="84"/>
      <c r="D985" s="84"/>
      <c r="E985" s="84"/>
      <c r="F985" s="84"/>
      <c r="G985" s="84"/>
      <c r="H985" s="84"/>
      <c r="I985" s="84"/>
    </row>
    <row r="986" spans="1:9" x14ac:dyDescent="0.2">
      <c r="B986" s="111"/>
      <c r="C986" s="118"/>
    </row>
    <row r="987" spans="1:9" s="49" customFormat="1" ht="27.6" customHeight="1" x14ac:dyDescent="0.3">
      <c r="A987" s="26" t="s">
        <v>467</v>
      </c>
      <c r="B987" s="64"/>
      <c r="C987" s="65"/>
      <c r="D987" s="65"/>
      <c r="E987" s="66"/>
      <c r="F987" s="66"/>
      <c r="H987" s="66"/>
      <c r="I987" s="66"/>
    </row>
    <row r="989" spans="1:9" s="18" customFormat="1" ht="25.5" x14ac:dyDescent="0.2">
      <c r="A989" s="10"/>
      <c r="B989" s="43" t="s">
        <v>5</v>
      </c>
      <c r="C989" s="44" t="s">
        <v>6</v>
      </c>
      <c r="D989" s="27" t="s">
        <v>7</v>
      </c>
      <c r="E989" s="58" t="s">
        <v>8</v>
      </c>
      <c r="F989" s="28" t="s">
        <v>9</v>
      </c>
      <c r="G989" s="45" t="s">
        <v>10</v>
      </c>
      <c r="H989" s="44" t="s">
        <v>0</v>
      </c>
      <c r="I989" s="46" t="s">
        <v>11</v>
      </c>
    </row>
    <row r="990" spans="1:9" x14ac:dyDescent="0.2">
      <c r="B990" s="142"/>
      <c r="C990" s="143"/>
      <c r="D990" s="143"/>
      <c r="E990" s="147"/>
      <c r="F990" s="147"/>
      <c r="G990" s="146"/>
      <c r="H990" s="147"/>
      <c r="I990" s="147"/>
    </row>
    <row r="991" spans="1:9" ht="15" customHeight="1" x14ac:dyDescent="0.25">
      <c r="B991" s="35" t="s">
        <v>12</v>
      </c>
      <c r="C991" s="23"/>
      <c r="D991" s="133"/>
      <c r="E991" s="121"/>
      <c r="F991" s="121"/>
      <c r="G991" s="120"/>
      <c r="H991" s="121"/>
      <c r="I991" s="121"/>
    </row>
    <row r="992" spans="1:9" ht="12" customHeight="1" x14ac:dyDescent="0.2">
      <c r="B992" s="123" t="s">
        <v>276</v>
      </c>
      <c r="C992" s="124" t="s">
        <v>36</v>
      </c>
      <c r="D992" s="125">
        <f>'PST EFF 2223'!$B$16</f>
        <v>46529</v>
      </c>
      <c r="E992" s="126">
        <f>'PST EFF 2223'!$D$16</f>
        <v>1782</v>
      </c>
      <c r="F992" s="126">
        <f>'PST EFF 2223'!$C$17</f>
        <v>62806</v>
      </c>
      <c r="G992" s="127" t="s">
        <v>277</v>
      </c>
      <c r="H992" s="128" t="s">
        <v>45</v>
      </c>
      <c r="I992" s="126">
        <f>'PST EFF 2223'!$D$17</f>
        <v>1904</v>
      </c>
    </row>
    <row r="993" spans="1:9" x14ac:dyDescent="0.2">
      <c r="D993" s="140"/>
      <c r="E993" s="141"/>
      <c r="F993" s="141"/>
      <c r="I993" s="141"/>
    </row>
    <row r="994" spans="1:9" x14ac:dyDescent="0.2">
      <c r="D994" s="140"/>
      <c r="E994" s="141"/>
      <c r="F994" s="141"/>
      <c r="I994" s="141"/>
    </row>
    <row r="995" spans="1:9" ht="20.25" x14ac:dyDescent="0.3">
      <c r="A995" s="26" t="s">
        <v>468</v>
      </c>
      <c r="B995" s="64"/>
      <c r="C995" s="65"/>
      <c r="D995" s="73"/>
      <c r="E995" s="74"/>
      <c r="F995" s="74"/>
      <c r="G995" s="49"/>
      <c r="H995" s="66"/>
      <c r="I995" s="74"/>
    </row>
    <row r="996" spans="1:9" x14ac:dyDescent="0.2">
      <c r="D996" s="140"/>
      <c r="E996" s="141"/>
      <c r="F996" s="141"/>
      <c r="I996" s="141"/>
    </row>
    <row r="997" spans="1:9" s="50" customFormat="1" ht="25.5" x14ac:dyDescent="0.3">
      <c r="A997" s="10"/>
      <c r="B997" s="43" t="s">
        <v>5</v>
      </c>
      <c r="C997" s="44" t="s">
        <v>6</v>
      </c>
      <c r="D997" s="27" t="s">
        <v>7</v>
      </c>
      <c r="E997" s="58" t="s">
        <v>8</v>
      </c>
      <c r="F997" s="28" t="s">
        <v>9</v>
      </c>
      <c r="G997" s="45" t="s">
        <v>10</v>
      </c>
      <c r="H997" s="44" t="s">
        <v>0</v>
      </c>
      <c r="I997" s="46" t="s">
        <v>11</v>
      </c>
    </row>
    <row r="998" spans="1:9" x14ac:dyDescent="0.2">
      <c r="B998" s="142"/>
      <c r="C998" s="143"/>
      <c r="D998" s="144"/>
      <c r="E998" s="145"/>
      <c r="F998" s="145"/>
      <c r="G998" s="146"/>
      <c r="H998" s="147"/>
      <c r="I998" s="145"/>
    </row>
    <row r="999" spans="1:9" ht="15.75" x14ac:dyDescent="0.25">
      <c r="B999" s="35" t="s">
        <v>12</v>
      </c>
      <c r="C999" s="23"/>
      <c r="D999" s="133"/>
      <c r="E999" s="121"/>
      <c r="F999" s="121"/>
      <c r="G999" s="120"/>
      <c r="H999" s="121"/>
      <c r="I999" s="121"/>
    </row>
    <row r="1000" spans="1:9" x14ac:dyDescent="0.2">
      <c r="B1000" s="123" t="s">
        <v>278</v>
      </c>
      <c r="C1000" s="124" t="s">
        <v>38</v>
      </c>
      <c r="D1000" s="125">
        <f>'PST EFF 2223'!$B$17</f>
        <v>49202</v>
      </c>
      <c r="E1000" s="169">
        <f>'PST EFF 2223'!$D$17</f>
        <v>1904</v>
      </c>
      <c r="F1000" s="126">
        <f>'PST EFF 2223'!$C$22</f>
        <v>82036</v>
      </c>
      <c r="G1000" s="127" t="s">
        <v>279</v>
      </c>
      <c r="H1000" s="128" t="s">
        <v>165</v>
      </c>
      <c r="I1000" s="126">
        <f>'PST EFF 2223'!$D$22</f>
        <v>2191</v>
      </c>
    </row>
    <row r="1001" spans="1:9" x14ac:dyDescent="0.2">
      <c r="D1001" s="140"/>
      <c r="E1001" s="141"/>
      <c r="F1001" s="141"/>
      <c r="I1001" s="141"/>
    </row>
    <row r="1002" spans="1:9" x14ac:dyDescent="0.2">
      <c r="B1002" s="111"/>
      <c r="C1002" s="118"/>
      <c r="D1002" s="140"/>
      <c r="E1002" s="141"/>
      <c r="F1002" s="141"/>
      <c r="I1002" s="141"/>
    </row>
    <row r="1003" spans="1:9" ht="20.25" x14ac:dyDescent="0.3">
      <c r="A1003" s="26" t="s">
        <v>469</v>
      </c>
      <c r="B1003" s="64"/>
      <c r="C1003" s="65"/>
      <c r="D1003" s="65"/>
      <c r="E1003" s="66"/>
      <c r="F1003" s="66"/>
      <c r="G1003" s="49"/>
      <c r="H1003" s="66"/>
      <c r="I1003" s="66"/>
    </row>
    <row r="1005" spans="1:9" ht="25.5" x14ac:dyDescent="0.2">
      <c r="A1005" s="10"/>
      <c r="B1005" s="43" t="s">
        <v>5</v>
      </c>
      <c r="C1005" s="44" t="s">
        <v>6</v>
      </c>
      <c r="D1005" s="27" t="s">
        <v>7</v>
      </c>
      <c r="E1005" s="58" t="s">
        <v>8</v>
      </c>
      <c r="F1005" s="28" t="s">
        <v>9</v>
      </c>
      <c r="G1005" s="45" t="s">
        <v>10</v>
      </c>
      <c r="H1005" s="44" t="s">
        <v>0</v>
      </c>
      <c r="I1005" s="46" t="s">
        <v>11</v>
      </c>
    </row>
    <row r="1006" spans="1:9" x14ac:dyDescent="0.2">
      <c r="B1006" s="142"/>
      <c r="C1006" s="143"/>
      <c r="D1006" s="143"/>
      <c r="E1006" s="147"/>
      <c r="F1006" s="147"/>
      <c r="G1006" s="146"/>
      <c r="H1006" s="147"/>
      <c r="I1006" s="147"/>
    </row>
    <row r="1007" spans="1:9" s="109" customFormat="1" ht="15.75" x14ac:dyDescent="0.25">
      <c r="A1007" s="111"/>
      <c r="B1007" s="35" t="s">
        <v>12</v>
      </c>
      <c r="C1007" s="23"/>
      <c r="D1007" s="133"/>
      <c r="E1007" s="121"/>
      <c r="F1007" s="121"/>
      <c r="G1007" s="120"/>
      <c r="H1007" s="121"/>
      <c r="I1007" s="121"/>
    </row>
    <row r="1008" spans="1:9" s="52" customFormat="1" x14ac:dyDescent="0.2">
      <c r="A1008" s="111"/>
      <c r="B1008" s="148" t="s">
        <v>280</v>
      </c>
      <c r="C1008" s="100" t="s">
        <v>28</v>
      </c>
      <c r="D1008" s="149">
        <f>'PST EFF 2223'!$B$14</f>
        <v>41634</v>
      </c>
      <c r="E1008" s="150">
        <f>'PST EFF 2223'!$D$14</f>
        <v>1657</v>
      </c>
      <c r="F1008" s="119">
        <f>'PST EFF 2223'!$C$17</f>
        <v>62806</v>
      </c>
      <c r="G1008" s="24" t="s">
        <v>14</v>
      </c>
      <c r="H1008" s="40"/>
      <c r="I1008" s="121"/>
    </row>
    <row r="1009" spans="1:9" s="109" customFormat="1" x14ac:dyDescent="0.2">
      <c r="A1009" s="111"/>
      <c r="B1009" s="123" t="s">
        <v>281</v>
      </c>
      <c r="C1009" s="98" t="s">
        <v>36</v>
      </c>
      <c r="D1009" s="125">
        <f>'PST EFF 2223'!$B$16</f>
        <v>46529</v>
      </c>
      <c r="E1009" s="169">
        <f>'PST EFF 2223'!$D$16</f>
        <v>1782</v>
      </c>
      <c r="F1009" s="126">
        <f>'PST EFF 2223'!$C$17</f>
        <v>62806</v>
      </c>
      <c r="G1009" s="127" t="s">
        <v>282</v>
      </c>
      <c r="H1009" s="128" t="s">
        <v>45</v>
      </c>
      <c r="I1009" s="126">
        <f>'PST EFF 2223'!$D$17</f>
        <v>1904</v>
      </c>
    </row>
    <row r="1010" spans="1:9" s="109" customFormat="1" x14ac:dyDescent="0.2">
      <c r="A1010" s="111"/>
      <c r="B1010" s="129"/>
      <c r="C1010" s="101"/>
      <c r="D1010" s="114"/>
      <c r="E1010" s="115"/>
      <c r="F1010" s="115"/>
      <c r="G1010" s="112"/>
      <c r="H1010" s="113"/>
      <c r="I1010" s="115"/>
    </row>
    <row r="1011" spans="1:9" s="109" customFormat="1" x14ac:dyDescent="0.2">
      <c r="A1011" s="111"/>
      <c r="B1011" s="139"/>
      <c r="C1011" s="138"/>
      <c r="D1011" s="140"/>
      <c r="E1011" s="141"/>
      <c r="F1011" s="141"/>
      <c r="G1011" s="111"/>
      <c r="H1011" s="118"/>
      <c r="I1011" s="141"/>
    </row>
    <row r="1012" spans="1:9" s="109" customFormat="1" ht="27.75" customHeight="1" x14ac:dyDescent="0.3">
      <c r="A1012" s="26" t="s">
        <v>470</v>
      </c>
      <c r="B1012" s="64"/>
      <c r="C1012" s="65"/>
      <c r="D1012" s="65"/>
      <c r="E1012" s="66"/>
      <c r="F1012" s="66"/>
      <c r="G1012" s="49"/>
      <c r="H1012" s="66"/>
      <c r="I1012" s="66"/>
    </row>
    <row r="1013" spans="1:9" s="109" customFormat="1" ht="12.75" customHeight="1" x14ac:dyDescent="0.2">
      <c r="A1013" s="111"/>
      <c r="B1013" s="139"/>
      <c r="C1013" s="138"/>
      <c r="D1013" s="138"/>
      <c r="E1013" s="118"/>
      <c r="F1013" s="118"/>
      <c r="G1013" s="111"/>
      <c r="H1013" s="118"/>
      <c r="I1013" s="118"/>
    </row>
    <row r="1014" spans="1:9" s="52" customFormat="1" ht="25.5" x14ac:dyDescent="0.2">
      <c r="A1014" s="10"/>
      <c r="B1014" s="43" t="s">
        <v>5</v>
      </c>
      <c r="C1014" s="44" t="s">
        <v>6</v>
      </c>
      <c r="D1014" s="27" t="s">
        <v>7</v>
      </c>
      <c r="E1014" s="58" t="s">
        <v>8</v>
      </c>
      <c r="F1014" s="28" t="s">
        <v>9</v>
      </c>
      <c r="G1014" s="45" t="s">
        <v>10</v>
      </c>
      <c r="H1014" s="44" t="s">
        <v>0</v>
      </c>
      <c r="I1014" s="46" t="s">
        <v>11</v>
      </c>
    </row>
    <row r="1015" spans="1:9" s="109" customFormat="1" x14ac:dyDescent="0.2">
      <c r="A1015" s="111"/>
      <c r="B1015" s="142"/>
      <c r="C1015" s="143"/>
      <c r="D1015" s="143"/>
      <c r="E1015" s="147"/>
      <c r="F1015" s="147"/>
      <c r="G1015" s="146"/>
      <c r="H1015" s="147"/>
      <c r="I1015" s="147"/>
    </row>
    <row r="1016" spans="1:9" s="109" customFormat="1" ht="15.75" x14ac:dyDescent="0.25">
      <c r="A1016" s="111"/>
      <c r="B1016" s="35" t="s">
        <v>12</v>
      </c>
      <c r="C1016" s="23"/>
      <c r="D1016" s="133"/>
      <c r="E1016" s="121"/>
      <c r="F1016" s="121"/>
      <c r="G1016" s="120"/>
      <c r="H1016" s="121"/>
      <c r="I1016" s="121"/>
    </row>
    <row r="1017" spans="1:9" s="109" customFormat="1" ht="30" x14ac:dyDescent="0.2">
      <c r="A1017" s="111"/>
      <c r="B1017" s="148" t="s">
        <v>283</v>
      </c>
      <c r="C1017" s="189" t="s">
        <v>28</v>
      </c>
      <c r="D1017" s="149">
        <f>'PST EFF 2223'!$B$14</f>
        <v>41634</v>
      </c>
      <c r="E1017" s="150">
        <f>'PST EFF 2223'!$D$14</f>
        <v>1657</v>
      </c>
      <c r="F1017" s="119">
        <f>'PST EFF 2223'!$C$17</f>
        <v>62806</v>
      </c>
      <c r="G1017" s="24" t="s">
        <v>14</v>
      </c>
      <c r="H1017" s="40"/>
      <c r="I1017" s="121"/>
    </row>
    <row r="1018" spans="1:9" s="109" customFormat="1" ht="30" x14ac:dyDescent="0.2">
      <c r="A1018" s="111"/>
      <c r="B1018" s="123" t="s">
        <v>284</v>
      </c>
      <c r="C1018" s="194" t="s">
        <v>36</v>
      </c>
      <c r="D1018" s="125">
        <f>'PST EFF 2223'!$B$16</f>
        <v>46529</v>
      </c>
      <c r="E1018" s="169">
        <f>'PST EFF 2223'!$D$16</f>
        <v>1782</v>
      </c>
      <c r="F1018" s="126">
        <f>'PST EFF 2223'!$C$17</f>
        <v>62806</v>
      </c>
      <c r="G1018" s="123" t="s">
        <v>285</v>
      </c>
      <c r="H1018" s="128" t="s">
        <v>45</v>
      </c>
      <c r="I1018" s="126">
        <f>'PST EFF 2223'!$D$17</f>
        <v>1904</v>
      </c>
    </row>
    <row r="1019" spans="1:9" s="109" customFormat="1" ht="27.6" customHeight="1" x14ac:dyDescent="0.2">
      <c r="A1019" s="111"/>
      <c r="B1019" s="111"/>
      <c r="C1019" s="118"/>
      <c r="D1019" s="140"/>
      <c r="E1019" s="141"/>
      <c r="F1019" s="141"/>
      <c r="G1019" s="111"/>
      <c r="H1019" s="118"/>
      <c r="I1019" s="141"/>
    </row>
    <row r="1020" spans="1:9" s="109" customFormat="1" ht="15" customHeight="1" x14ac:dyDescent="0.2">
      <c r="A1020" s="111"/>
      <c r="B1020" s="129"/>
      <c r="C1020" s="130"/>
      <c r="D1020" s="114"/>
      <c r="E1020" s="115"/>
      <c r="F1020" s="115"/>
      <c r="G1020" s="112"/>
      <c r="H1020" s="113"/>
      <c r="I1020" s="115"/>
    </row>
    <row r="1021" spans="1:9" ht="20.25" x14ac:dyDescent="0.3">
      <c r="A1021" s="26" t="s">
        <v>471</v>
      </c>
      <c r="B1021" s="64"/>
      <c r="C1021" s="65"/>
      <c r="D1021" s="73"/>
      <c r="E1021" s="74"/>
      <c r="F1021" s="74"/>
      <c r="G1021" s="49"/>
      <c r="H1021" s="66"/>
      <c r="I1021" s="74"/>
    </row>
    <row r="1022" spans="1:9" x14ac:dyDescent="0.2">
      <c r="D1022" s="140"/>
      <c r="E1022" s="141"/>
      <c r="F1022" s="141"/>
      <c r="I1022" s="141"/>
    </row>
    <row r="1023" spans="1:9" ht="25.5" x14ac:dyDescent="0.2">
      <c r="A1023" s="10"/>
      <c r="B1023" s="43" t="s">
        <v>5</v>
      </c>
      <c r="C1023" s="44" t="s">
        <v>6</v>
      </c>
      <c r="D1023" s="27" t="s">
        <v>7</v>
      </c>
      <c r="E1023" s="58" t="s">
        <v>8</v>
      </c>
      <c r="F1023" s="28" t="s">
        <v>9</v>
      </c>
      <c r="G1023" s="45" t="s">
        <v>10</v>
      </c>
      <c r="H1023" s="44" t="s">
        <v>0</v>
      </c>
      <c r="I1023" s="46" t="s">
        <v>11</v>
      </c>
    </row>
    <row r="1024" spans="1:9" s="49" customFormat="1" ht="20.25" x14ac:dyDescent="0.3">
      <c r="A1024" s="111"/>
      <c r="B1024" s="205"/>
      <c r="C1024" s="143"/>
      <c r="D1024" s="210"/>
      <c r="E1024" s="171"/>
      <c r="F1024" s="145"/>
      <c r="G1024" s="211"/>
      <c r="H1024" s="147"/>
      <c r="I1024" s="207"/>
    </row>
    <row r="1025" spans="1:9" ht="15.75" x14ac:dyDescent="0.25">
      <c r="B1025" s="22" t="s">
        <v>12</v>
      </c>
      <c r="C1025" s="23"/>
      <c r="D1025" s="212"/>
      <c r="E1025" s="135"/>
      <c r="F1025" s="121"/>
      <c r="G1025" s="213"/>
      <c r="H1025" s="121"/>
      <c r="I1025" s="176"/>
    </row>
    <row r="1026" spans="1:9" s="18" customFormat="1" x14ac:dyDescent="0.2">
      <c r="A1026" s="111"/>
      <c r="B1026" s="122" t="s">
        <v>286</v>
      </c>
      <c r="C1026" s="133" t="s">
        <v>36</v>
      </c>
      <c r="D1026" s="149">
        <f>'PST EFF 2223'!$B$16</f>
        <v>46529</v>
      </c>
      <c r="E1026" s="119">
        <f>'PST EFF 2223'!$D$16</f>
        <v>1782</v>
      </c>
      <c r="F1026" s="119">
        <f>'PST EFF 2223'!$C$21</f>
        <v>77912</v>
      </c>
      <c r="G1026" s="102" t="s">
        <v>14</v>
      </c>
      <c r="H1026" s="40"/>
      <c r="I1026" s="176"/>
    </row>
    <row r="1027" spans="1:9" ht="30" x14ac:dyDescent="0.2">
      <c r="B1027" s="123" t="s">
        <v>287</v>
      </c>
      <c r="C1027" s="194" t="s">
        <v>38</v>
      </c>
      <c r="D1027" s="125">
        <f>'PST EFF 2223'!$B$17</f>
        <v>49202</v>
      </c>
      <c r="E1027" s="126">
        <f>'PST EFF 2223'!$D$17</f>
        <v>1904</v>
      </c>
      <c r="F1027" s="126">
        <f>'PST EFF 2223'!$C$21</f>
        <v>77912</v>
      </c>
      <c r="G1027" s="206" t="s">
        <v>288</v>
      </c>
      <c r="H1027" s="128" t="s">
        <v>16</v>
      </c>
      <c r="I1027" s="126">
        <f>'PST EFF 2223'!$D$21</f>
        <v>2104</v>
      </c>
    </row>
    <row r="1028" spans="1:9" x14ac:dyDescent="0.2">
      <c r="B1028" s="129"/>
      <c r="C1028" s="130"/>
      <c r="D1028" s="114"/>
      <c r="E1028" s="115"/>
      <c r="F1028" s="115"/>
      <c r="G1028" s="112"/>
      <c r="H1028" s="113"/>
      <c r="I1028" s="115"/>
    </row>
    <row r="1029" spans="1:9" x14ac:dyDescent="0.2">
      <c r="B1029" s="111"/>
      <c r="C1029" s="266"/>
      <c r="E1029" s="266"/>
      <c r="F1029" s="266"/>
      <c r="H1029" s="266"/>
      <c r="I1029" s="266"/>
    </row>
    <row r="1030" spans="1:9" ht="20.25" x14ac:dyDescent="0.3">
      <c r="A1030" s="26" t="s">
        <v>526</v>
      </c>
      <c r="B1030" s="64"/>
      <c r="C1030" s="65"/>
      <c r="D1030" s="65"/>
      <c r="E1030" s="66"/>
      <c r="F1030" s="66"/>
      <c r="G1030" s="49"/>
      <c r="H1030" s="66"/>
      <c r="I1030" s="66"/>
    </row>
    <row r="1031" spans="1:9" x14ac:dyDescent="0.2">
      <c r="E1031" s="266"/>
      <c r="F1031" s="266"/>
      <c r="H1031" s="266"/>
      <c r="I1031" s="266"/>
    </row>
    <row r="1032" spans="1:9" s="49" customFormat="1" ht="25.5" x14ac:dyDescent="0.3">
      <c r="A1032" s="10"/>
      <c r="B1032" s="43" t="s">
        <v>5</v>
      </c>
      <c r="C1032" s="44" t="s">
        <v>6</v>
      </c>
      <c r="D1032" s="27" t="s">
        <v>7</v>
      </c>
      <c r="E1032" s="58" t="s">
        <v>8</v>
      </c>
      <c r="F1032" s="28" t="s">
        <v>9</v>
      </c>
      <c r="G1032" s="45" t="s">
        <v>10</v>
      </c>
      <c r="H1032" s="44" t="s">
        <v>0</v>
      </c>
      <c r="I1032" s="46" t="s">
        <v>11</v>
      </c>
    </row>
    <row r="1033" spans="1:9" x14ac:dyDescent="0.2">
      <c r="B1033" s="142"/>
      <c r="C1033" s="143"/>
      <c r="D1033" s="143"/>
      <c r="E1033" s="147"/>
      <c r="F1033" s="147"/>
      <c r="G1033" s="146"/>
      <c r="H1033" s="147"/>
      <c r="I1033" s="147"/>
    </row>
    <row r="1034" spans="1:9" s="18" customFormat="1" ht="15.75" x14ac:dyDescent="0.25">
      <c r="A1034" s="111"/>
      <c r="B1034" s="35" t="s">
        <v>12</v>
      </c>
      <c r="C1034" s="23"/>
      <c r="D1034" s="133"/>
      <c r="E1034" s="121"/>
      <c r="F1034" s="121"/>
      <c r="G1034" s="120"/>
      <c r="H1034" s="121"/>
      <c r="I1034" s="121"/>
    </row>
    <row r="1035" spans="1:9" x14ac:dyDescent="0.2">
      <c r="B1035" s="123" t="s">
        <v>527</v>
      </c>
      <c r="C1035" s="124" t="s">
        <v>528</v>
      </c>
      <c r="D1035" s="125">
        <f>'PST EFF 2223'!$B$15</f>
        <v>43970</v>
      </c>
      <c r="E1035" s="126">
        <f>'PST EFF 2223'!$D$15</f>
        <v>1714</v>
      </c>
      <c r="F1035" s="126">
        <f>'PST EFF 2223'!$C$17</f>
        <v>62806</v>
      </c>
      <c r="G1035" s="102" t="s">
        <v>14</v>
      </c>
      <c r="H1035" s="128"/>
      <c r="I1035" s="126"/>
    </row>
    <row r="1036" spans="1:9" x14ac:dyDescent="0.2">
      <c r="B1036" s="123" t="s">
        <v>529</v>
      </c>
      <c r="C1036" s="194" t="s">
        <v>36</v>
      </c>
      <c r="D1036" s="125">
        <f>'PST EFF 2223'!$B$16</f>
        <v>46529</v>
      </c>
      <c r="E1036" s="126">
        <f>'PST EFF 2223'!$D$16</f>
        <v>1782</v>
      </c>
      <c r="F1036" s="126">
        <f>'PST EFF 2223'!$C$17</f>
        <v>62806</v>
      </c>
      <c r="G1036" s="206" t="s">
        <v>530</v>
      </c>
      <c r="H1036" s="128" t="s">
        <v>45</v>
      </c>
      <c r="I1036" s="126">
        <f>'PST EFF 2223'!$D$17</f>
        <v>1904</v>
      </c>
    </row>
    <row r="1037" spans="1:9" x14ac:dyDescent="0.2">
      <c r="D1037" s="140"/>
      <c r="E1037" s="141"/>
      <c r="F1037" s="141"/>
      <c r="H1037" s="266"/>
      <c r="I1037" s="141"/>
    </row>
    <row r="1038" spans="1:9" x14ac:dyDescent="0.2">
      <c r="B1038" s="129"/>
      <c r="C1038" s="130"/>
      <c r="D1038" s="114"/>
      <c r="E1038" s="115"/>
      <c r="F1038" s="115"/>
      <c r="G1038" s="112"/>
      <c r="H1038" s="113"/>
      <c r="I1038" s="115"/>
    </row>
    <row r="1039" spans="1:9" ht="20.25" x14ac:dyDescent="0.3">
      <c r="A1039" s="9" t="s">
        <v>472</v>
      </c>
      <c r="B1039" s="105"/>
      <c r="C1039" s="106"/>
      <c r="D1039" s="106"/>
      <c r="E1039" s="110"/>
      <c r="F1039" s="110"/>
      <c r="G1039" s="109"/>
      <c r="H1039" s="110"/>
      <c r="I1039" s="108"/>
    </row>
    <row r="1040" spans="1:9" ht="20.25" x14ac:dyDescent="0.3">
      <c r="A1040" s="50"/>
      <c r="B1040" s="105"/>
      <c r="C1040" s="106"/>
      <c r="D1040" s="106"/>
      <c r="E1040" s="110"/>
      <c r="F1040" s="110"/>
      <c r="G1040" s="109"/>
      <c r="H1040" s="110"/>
      <c r="I1040" s="108"/>
    </row>
    <row r="1041" spans="1:9" s="50" customFormat="1" ht="25.5" x14ac:dyDescent="0.3">
      <c r="A1041" s="51"/>
      <c r="B1041" s="43" t="s">
        <v>5</v>
      </c>
      <c r="C1041" s="44" t="s">
        <v>6</v>
      </c>
      <c r="D1041" s="27" t="s">
        <v>7</v>
      </c>
      <c r="E1041" s="14" t="s">
        <v>8</v>
      </c>
      <c r="F1041" s="28" t="s">
        <v>9</v>
      </c>
      <c r="G1041" s="45" t="s">
        <v>10</v>
      </c>
      <c r="H1041" s="44" t="s">
        <v>0</v>
      </c>
      <c r="I1041" s="46" t="s">
        <v>11</v>
      </c>
    </row>
    <row r="1042" spans="1:9" s="109" customFormat="1" x14ac:dyDescent="0.2">
      <c r="B1042" s="154"/>
      <c r="C1042" s="155"/>
      <c r="D1042" s="167"/>
      <c r="E1042" s="168"/>
      <c r="F1042" s="162"/>
      <c r="G1042" s="158"/>
      <c r="H1042" s="159"/>
      <c r="I1042" s="157"/>
    </row>
    <row r="1043" spans="1:9" s="52" customFormat="1" ht="15.75" x14ac:dyDescent="0.25">
      <c r="A1043" s="109"/>
      <c r="B1043" s="53" t="s">
        <v>12</v>
      </c>
      <c r="C1043" s="54"/>
      <c r="D1043" s="131"/>
      <c r="E1043" s="161"/>
      <c r="F1043" s="163"/>
      <c r="G1043" s="151"/>
      <c r="H1043" s="132"/>
      <c r="I1043" s="163"/>
    </row>
    <row r="1044" spans="1:9" s="109" customFormat="1" x14ac:dyDescent="0.2">
      <c r="B1044" s="164" t="s">
        <v>289</v>
      </c>
      <c r="C1044" s="133" t="s">
        <v>36</v>
      </c>
      <c r="D1044" s="149">
        <f>'PST EFF 2223'!$B$16</f>
        <v>46529</v>
      </c>
      <c r="E1044" s="119">
        <f>'PST EFF 2223'!$D$16</f>
        <v>1782</v>
      </c>
      <c r="F1044" s="119">
        <f>'PST EFF 2223'!$C$21</f>
        <v>77912</v>
      </c>
      <c r="G1044" s="48" t="s">
        <v>14</v>
      </c>
      <c r="H1044" s="55"/>
      <c r="I1044" s="163"/>
    </row>
    <row r="1045" spans="1:9" s="109" customFormat="1" x14ac:dyDescent="0.2">
      <c r="B1045" s="165" t="s">
        <v>290</v>
      </c>
      <c r="C1045" s="128" t="s">
        <v>38</v>
      </c>
      <c r="D1045" s="125">
        <f>'PST EFF 2223'!$B$17</f>
        <v>49202</v>
      </c>
      <c r="E1045" s="169">
        <f>'PST EFF 2223'!$D$17</f>
        <v>1904</v>
      </c>
      <c r="F1045" s="126">
        <f>'PST EFF 2223'!$C$21</f>
        <v>77912</v>
      </c>
      <c r="G1045" s="270" t="s">
        <v>291</v>
      </c>
      <c r="H1045" s="166" t="s">
        <v>16</v>
      </c>
      <c r="I1045" s="126">
        <f>'PST EFF 2223'!$D$21</f>
        <v>2104</v>
      </c>
    </row>
    <row r="1046" spans="1:9" s="109" customFormat="1" x14ac:dyDescent="0.2">
      <c r="B1046" s="284" t="s">
        <v>23</v>
      </c>
      <c r="C1046" s="284"/>
      <c r="D1046" s="284"/>
      <c r="E1046" s="284"/>
      <c r="F1046" s="284"/>
      <c r="G1046" s="284"/>
      <c r="H1046" s="284"/>
      <c r="I1046" s="284"/>
    </row>
    <row r="1047" spans="1:9" x14ac:dyDescent="0.2">
      <c r="B1047" s="129"/>
      <c r="C1047" s="130"/>
      <c r="D1047" s="114"/>
      <c r="E1047" s="115"/>
      <c r="F1047" s="115"/>
      <c r="G1047" s="112"/>
      <c r="H1047" s="113"/>
      <c r="I1047" s="115"/>
    </row>
    <row r="1048" spans="1:9" x14ac:dyDescent="0.2">
      <c r="B1048" s="129"/>
      <c r="C1048" s="130"/>
      <c r="D1048" s="114"/>
      <c r="E1048" s="115"/>
      <c r="F1048" s="115"/>
      <c r="G1048" s="112"/>
      <c r="H1048" s="113"/>
      <c r="I1048" s="115"/>
    </row>
    <row r="1049" spans="1:9" ht="20.25" x14ac:dyDescent="0.3">
      <c r="A1049" s="26" t="s">
        <v>473</v>
      </c>
      <c r="B1049" s="64"/>
      <c r="C1049" s="65"/>
      <c r="D1049" s="73"/>
      <c r="E1049" s="74"/>
      <c r="F1049" s="74"/>
      <c r="G1049" s="49"/>
      <c r="H1049" s="66"/>
      <c r="I1049" s="74"/>
    </row>
    <row r="1050" spans="1:9" x14ac:dyDescent="0.2">
      <c r="D1050" s="140"/>
      <c r="E1050" s="141"/>
      <c r="F1050" s="141"/>
      <c r="I1050" s="141"/>
    </row>
    <row r="1051" spans="1:9" ht="25.5" x14ac:dyDescent="0.2">
      <c r="A1051" s="10"/>
      <c r="B1051" s="43" t="s">
        <v>5</v>
      </c>
      <c r="C1051" s="44" t="s">
        <v>6</v>
      </c>
      <c r="D1051" s="27" t="s">
        <v>7</v>
      </c>
      <c r="E1051" s="58" t="s">
        <v>8</v>
      </c>
      <c r="F1051" s="28" t="s">
        <v>9</v>
      </c>
      <c r="G1051" s="45" t="s">
        <v>10</v>
      </c>
      <c r="H1051" s="44" t="s">
        <v>0</v>
      </c>
      <c r="I1051" s="46" t="s">
        <v>11</v>
      </c>
    </row>
    <row r="1052" spans="1:9" x14ac:dyDescent="0.2">
      <c r="B1052" s="205"/>
      <c r="C1052" s="143"/>
      <c r="D1052" s="210"/>
      <c r="E1052" s="171"/>
      <c r="F1052" s="145"/>
      <c r="G1052" s="211"/>
      <c r="H1052" s="147"/>
      <c r="I1052" s="207"/>
    </row>
    <row r="1053" spans="1:9" ht="15.75" x14ac:dyDescent="0.25">
      <c r="B1053" s="22" t="s">
        <v>12</v>
      </c>
      <c r="C1053" s="23"/>
      <c r="D1053" s="212"/>
      <c r="E1053" s="135"/>
      <c r="F1053" s="121"/>
      <c r="G1053" s="213"/>
      <c r="H1053" s="121"/>
      <c r="I1053" s="176"/>
    </row>
    <row r="1054" spans="1:9" x14ac:dyDescent="0.2">
      <c r="B1054" s="122" t="s">
        <v>292</v>
      </c>
      <c r="C1054" s="133" t="s">
        <v>36</v>
      </c>
      <c r="D1054" s="149">
        <f>'PST EFF 2223'!$B$16</f>
        <v>46529</v>
      </c>
      <c r="E1054" s="119">
        <f>'PST EFF 2223'!$D$16</f>
        <v>1782</v>
      </c>
      <c r="F1054" s="119">
        <f>'PST EFF 2223'!$C$21</f>
        <v>77912</v>
      </c>
      <c r="G1054" s="102" t="s">
        <v>14</v>
      </c>
      <c r="H1054" s="40"/>
      <c r="I1054" s="176"/>
    </row>
    <row r="1055" spans="1:9" x14ac:dyDescent="0.2">
      <c r="B1055" s="206" t="s">
        <v>293</v>
      </c>
      <c r="C1055" s="194" t="s">
        <v>38</v>
      </c>
      <c r="D1055" s="125">
        <f>'PST EFF 2223'!$B$17</f>
        <v>49202</v>
      </c>
      <c r="E1055" s="126">
        <f>'PST EFF 2223'!$D$17</f>
        <v>1904</v>
      </c>
      <c r="F1055" s="126">
        <f>'PST EFF 2223'!$C$21</f>
        <v>77912</v>
      </c>
      <c r="G1055" s="214" t="s">
        <v>294</v>
      </c>
      <c r="H1055" s="128" t="s">
        <v>16</v>
      </c>
      <c r="I1055" s="126">
        <f>'PST EFF 2223'!$D$21</f>
        <v>2104</v>
      </c>
    </row>
    <row r="1056" spans="1:9" x14ac:dyDescent="0.2">
      <c r="C1056" s="131"/>
      <c r="D1056" s="140"/>
      <c r="E1056" s="141"/>
      <c r="F1056" s="141"/>
      <c r="I1056" s="141"/>
    </row>
    <row r="1057" spans="1:9" x14ac:dyDescent="0.2">
      <c r="D1057" s="140"/>
      <c r="E1057" s="141"/>
      <c r="F1057" s="141"/>
      <c r="I1057" s="141"/>
    </row>
    <row r="1058" spans="1:9" s="49" customFormat="1" ht="20.25" x14ac:dyDescent="0.3">
      <c r="A1058" s="9" t="s">
        <v>474</v>
      </c>
      <c r="B1058" s="105"/>
      <c r="C1058" s="106"/>
      <c r="D1058" s="106"/>
      <c r="E1058" s="110"/>
      <c r="F1058" s="110"/>
      <c r="G1058" s="109"/>
      <c r="H1058" s="110"/>
      <c r="I1058" s="108"/>
    </row>
    <row r="1059" spans="1:9" ht="20.25" x14ac:dyDescent="0.3">
      <c r="A1059" s="50"/>
      <c r="B1059" s="105"/>
      <c r="C1059" s="106"/>
      <c r="D1059" s="106"/>
      <c r="E1059" s="110"/>
      <c r="F1059" s="110"/>
      <c r="G1059" s="109"/>
      <c r="H1059" s="110"/>
      <c r="I1059" s="108"/>
    </row>
    <row r="1060" spans="1:9" s="18" customFormat="1" ht="25.5" x14ac:dyDescent="0.2">
      <c r="A1060" s="51"/>
      <c r="B1060" s="43" t="s">
        <v>5</v>
      </c>
      <c r="C1060" s="44" t="s">
        <v>6</v>
      </c>
      <c r="D1060" s="27" t="s">
        <v>7</v>
      </c>
      <c r="E1060" s="14" t="s">
        <v>8</v>
      </c>
      <c r="F1060" s="28" t="s">
        <v>9</v>
      </c>
      <c r="G1060" s="45" t="s">
        <v>10</v>
      </c>
      <c r="H1060" s="44" t="s">
        <v>0</v>
      </c>
      <c r="I1060" s="46" t="s">
        <v>11</v>
      </c>
    </row>
    <row r="1061" spans="1:9" x14ac:dyDescent="0.2">
      <c r="A1061" s="109"/>
      <c r="B1061" s="154"/>
      <c r="C1061" s="155"/>
      <c r="D1061" s="167"/>
      <c r="E1061" s="168"/>
      <c r="F1061" s="162"/>
      <c r="G1061" s="158"/>
      <c r="H1061" s="159"/>
      <c r="I1061" s="157"/>
    </row>
    <row r="1062" spans="1:9" ht="15.75" x14ac:dyDescent="0.25">
      <c r="A1062" s="109"/>
      <c r="B1062" s="53" t="s">
        <v>12</v>
      </c>
      <c r="C1062" s="54"/>
      <c r="D1062" s="131"/>
      <c r="E1062" s="161"/>
      <c r="F1062" s="163"/>
      <c r="G1062" s="151"/>
      <c r="H1062" s="132"/>
      <c r="I1062" s="163"/>
    </row>
    <row r="1063" spans="1:9" x14ac:dyDescent="0.2">
      <c r="A1063" s="109"/>
      <c r="B1063" s="164" t="s">
        <v>295</v>
      </c>
      <c r="C1063" s="133" t="s">
        <v>36</v>
      </c>
      <c r="D1063" s="149">
        <f>'PST EFF 2223'!$B$16</f>
        <v>46529</v>
      </c>
      <c r="E1063" s="119">
        <f>'PST EFF 2223'!$D$16</f>
        <v>1782</v>
      </c>
      <c r="F1063" s="119">
        <f>'PST EFF 2223'!$C$21</f>
        <v>77912</v>
      </c>
      <c r="G1063" s="48" t="s">
        <v>14</v>
      </c>
      <c r="H1063" s="55"/>
      <c r="I1063" s="163"/>
    </row>
    <row r="1064" spans="1:9" ht="15.75" customHeight="1" x14ac:dyDescent="0.2">
      <c r="A1064" s="109"/>
      <c r="B1064" s="165" t="s">
        <v>296</v>
      </c>
      <c r="C1064" s="128" t="s">
        <v>38</v>
      </c>
      <c r="D1064" s="125">
        <f>'PST EFF 2223'!$B$17</f>
        <v>49202</v>
      </c>
      <c r="E1064" s="169">
        <f>'PST EFF 2223'!$D$17</f>
        <v>1904</v>
      </c>
      <c r="F1064" s="126">
        <f>'PST EFF 2223'!$C$21</f>
        <v>77912</v>
      </c>
      <c r="G1064" s="270" t="s">
        <v>297</v>
      </c>
      <c r="H1064" s="166" t="s">
        <v>16</v>
      </c>
      <c r="I1064" s="126">
        <f>'PST EFF 2223'!$D$21</f>
        <v>2104</v>
      </c>
    </row>
    <row r="1065" spans="1:9" x14ac:dyDescent="0.2">
      <c r="A1065" s="109"/>
      <c r="B1065" s="284" t="s">
        <v>23</v>
      </c>
      <c r="C1065" s="284"/>
      <c r="D1065" s="284"/>
      <c r="E1065" s="284"/>
      <c r="F1065" s="284"/>
      <c r="G1065" s="284"/>
      <c r="H1065" s="284"/>
      <c r="I1065" s="284"/>
    </row>
    <row r="1066" spans="1:9" x14ac:dyDescent="0.2">
      <c r="A1066" s="109"/>
      <c r="B1066" s="56"/>
      <c r="C1066" s="110"/>
      <c r="D1066" s="106"/>
      <c r="E1066" s="110"/>
      <c r="F1066" s="110"/>
      <c r="G1066" s="109"/>
      <c r="H1066" s="110"/>
      <c r="I1066" s="108"/>
    </row>
    <row r="1067" spans="1:9" x14ac:dyDescent="0.2">
      <c r="B1067" s="56"/>
      <c r="C1067" s="118"/>
      <c r="I1067" s="141"/>
    </row>
    <row r="1068" spans="1:9" ht="20.25" x14ac:dyDescent="0.3">
      <c r="A1068" s="9" t="s">
        <v>475</v>
      </c>
      <c r="B1068" s="79"/>
      <c r="C1068" s="80"/>
      <c r="D1068" s="81"/>
      <c r="E1068" s="82"/>
      <c r="F1068" s="82"/>
      <c r="G1068" s="50"/>
      <c r="H1068" s="83"/>
      <c r="I1068" s="82"/>
    </row>
    <row r="1069" spans="1:9" x14ac:dyDescent="0.2">
      <c r="A1069" s="109"/>
      <c r="B1069" s="105"/>
      <c r="C1069" s="106"/>
      <c r="D1069" s="107"/>
      <c r="E1069" s="108"/>
      <c r="F1069" s="108"/>
      <c r="G1069" s="109"/>
      <c r="H1069" s="110"/>
      <c r="I1069" s="108"/>
    </row>
    <row r="1070" spans="1:9" ht="25.5" x14ac:dyDescent="0.2">
      <c r="A1070" s="51"/>
      <c r="B1070" s="11" t="s">
        <v>5</v>
      </c>
      <c r="C1070" s="12" t="s">
        <v>6</v>
      </c>
      <c r="D1070" s="13" t="s">
        <v>7</v>
      </c>
      <c r="E1070" s="14" t="s">
        <v>8</v>
      </c>
      <c r="F1070" s="15" t="s">
        <v>9</v>
      </c>
      <c r="G1070" s="16" t="s">
        <v>10</v>
      </c>
      <c r="H1070" s="12" t="s">
        <v>0</v>
      </c>
      <c r="I1070" s="17" t="s">
        <v>11</v>
      </c>
    </row>
    <row r="1071" spans="1:9" x14ac:dyDescent="0.2">
      <c r="A1071" s="109"/>
      <c r="B1071" s="215"/>
      <c r="C1071" s="155"/>
      <c r="D1071" s="216"/>
      <c r="E1071" s="209"/>
      <c r="F1071" s="157"/>
      <c r="G1071" s="158"/>
      <c r="H1071" s="132"/>
      <c r="I1071" s="157"/>
    </row>
    <row r="1072" spans="1:9" ht="15.75" x14ac:dyDescent="0.25">
      <c r="A1072" s="109"/>
      <c r="B1072" s="53" t="s">
        <v>12</v>
      </c>
      <c r="C1072" s="54"/>
      <c r="D1072" s="131"/>
      <c r="E1072" s="161"/>
      <c r="F1072" s="163"/>
      <c r="G1072" s="151"/>
      <c r="H1072" s="132"/>
      <c r="I1072" s="163"/>
    </row>
    <row r="1073" spans="1:9" x14ac:dyDescent="0.2">
      <c r="A1073" s="109"/>
      <c r="B1073" s="215" t="s">
        <v>298</v>
      </c>
      <c r="C1073" s="189" t="s">
        <v>36</v>
      </c>
      <c r="D1073" s="149">
        <f>'PST EFF 2223'!$B$16</f>
        <v>46529</v>
      </c>
      <c r="E1073" s="119">
        <f>'PST EFF 2223'!$D$16</f>
        <v>1782</v>
      </c>
      <c r="F1073" s="119">
        <f>'PST EFF 2223'!$C$21</f>
        <v>77912</v>
      </c>
      <c r="G1073" s="24" t="s">
        <v>14</v>
      </c>
      <c r="H1073" s="132"/>
      <c r="I1073" s="163"/>
    </row>
    <row r="1074" spans="1:9" x14ac:dyDescent="0.2">
      <c r="A1074" s="109"/>
      <c r="B1074" s="217" t="s">
        <v>299</v>
      </c>
      <c r="C1074" s="194" t="s">
        <v>38</v>
      </c>
      <c r="D1074" s="125">
        <f>'PST EFF 2223'!$B$17</f>
        <v>49202</v>
      </c>
      <c r="E1074" s="126">
        <f>'PST EFF 2223'!$D$17</f>
        <v>1904</v>
      </c>
      <c r="F1074" s="126">
        <f>'PST EFF 2223'!$C$21</f>
        <v>77912</v>
      </c>
      <c r="G1074" s="152" t="s">
        <v>300</v>
      </c>
      <c r="H1074" s="218" t="s">
        <v>16</v>
      </c>
      <c r="I1074" s="126">
        <f>'PST EFF 2223'!$D$21</f>
        <v>2104</v>
      </c>
    </row>
    <row r="1075" spans="1:9" x14ac:dyDescent="0.2">
      <c r="B1075" s="105"/>
      <c r="C1075" s="106"/>
      <c r="D1075" s="107"/>
      <c r="E1075" s="108"/>
      <c r="F1075" s="108"/>
      <c r="G1075" s="109"/>
      <c r="H1075" s="110"/>
      <c r="I1075" s="108"/>
    </row>
    <row r="1076" spans="1:9" s="49" customFormat="1" ht="20.25" x14ac:dyDescent="0.3">
      <c r="A1076" s="111"/>
      <c r="B1076" s="139"/>
      <c r="C1076" s="138"/>
      <c r="D1076" s="140"/>
      <c r="E1076" s="141"/>
      <c r="F1076" s="141"/>
      <c r="G1076" s="111"/>
      <c r="H1076" s="118"/>
      <c r="I1076" s="141"/>
    </row>
    <row r="1077" spans="1:9" ht="20.25" x14ac:dyDescent="0.3">
      <c r="A1077" s="26" t="s">
        <v>476</v>
      </c>
      <c r="B1077" s="64"/>
      <c r="C1077" s="65"/>
      <c r="D1077" s="73"/>
      <c r="E1077" s="74"/>
      <c r="F1077" s="74"/>
      <c r="G1077" s="49"/>
      <c r="H1077" s="66"/>
      <c r="I1077" s="74"/>
    </row>
    <row r="1078" spans="1:9" s="18" customFormat="1" x14ac:dyDescent="0.2">
      <c r="A1078" s="111"/>
      <c r="B1078" s="139"/>
      <c r="C1078" s="138"/>
      <c r="D1078" s="140"/>
      <c r="E1078" s="141"/>
      <c r="F1078" s="141"/>
      <c r="G1078" s="111"/>
      <c r="H1078" s="118"/>
      <c r="I1078" s="141"/>
    </row>
    <row r="1079" spans="1:9" ht="25.5" x14ac:dyDescent="0.2">
      <c r="A1079" s="10"/>
      <c r="B1079" s="43" t="s">
        <v>5</v>
      </c>
      <c r="C1079" s="44" t="s">
        <v>6</v>
      </c>
      <c r="D1079" s="27" t="s">
        <v>7</v>
      </c>
      <c r="E1079" s="58" t="s">
        <v>8</v>
      </c>
      <c r="F1079" s="28" t="s">
        <v>9</v>
      </c>
      <c r="G1079" s="45" t="s">
        <v>10</v>
      </c>
      <c r="H1079" s="44" t="s">
        <v>0</v>
      </c>
      <c r="I1079" s="46" t="s">
        <v>11</v>
      </c>
    </row>
    <row r="1080" spans="1:9" x14ac:dyDescent="0.2">
      <c r="B1080" s="142"/>
      <c r="C1080" s="143"/>
      <c r="D1080" s="144"/>
      <c r="E1080" s="145"/>
      <c r="F1080" s="145"/>
      <c r="G1080" s="146"/>
      <c r="H1080" s="147"/>
      <c r="I1080" s="145"/>
    </row>
    <row r="1081" spans="1:9" ht="15.75" x14ac:dyDescent="0.25">
      <c r="B1081" s="35" t="s">
        <v>12</v>
      </c>
      <c r="C1081" s="23"/>
      <c r="D1081" s="133"/>
      <c r="E1081" s="121"/>
      <c r="F1081" s="121"/>
      <c r="G1081" s="120"/>
      <c r="H1081" s="121"/>
      <c r="I1081" s="121"/>
    </row>
    <row r="1082" spans="1:9" x14ac:dyDescent="0.2">
      <c r="B1082" s="123" t="s">
        <v>301</v>
      </c>
      <c r="C1082" s="124" t="s">
        <v>36</v>
      </c>
      <c r="D1082" s="125">
        <f>'PST EFF 2223'!$B$16</f>
        <v>46529</v>
      </c>
      <c r="E1082" s="126">
        <f>'PST EFF 2223'!$D$16</f>
        <v>1782</v>
      </c>
      <c r="F1082" s="126">
        <f>'PST EFF 2223'!$C$19</f>
        <v>69882</v>
      </c>
      <c r="G1082" s="127" t="s">
        <v>302</v>
      </c>
      <c r="H1082" s="128" t="s">
        <v>61</v>
      </c>
      <c r="I1082" s="126">
        <f>'PST EFF 2223'!$D$19</f>
        <v>2050</v>
      </c>
    </row>
    <row r="1083" spans="1:9" x14ac:dyDescent="0.2">
      <c r="D1083" s="140"/>
      <c r="E1083" s="141"/>
      <c r="F1083" s="141"/>
      <c r="I1083" s="141"/>
    </row>
    <row r="1084" spans="1:9" x14ac:dyDescent="0.2">
      <c r="D1084" s="140"/>
      <c r="E1084" s="141"/>
      <c r="F1084" s="141"/>
      <c r="I1084" s="141"/>
    </row>
    <row r="1085" spans="1:9" ht="20.25" x14ac:dyDescent="0.3">
      <c r="A1085" s="26" t="s">
        <v>477</v>
      </c>
      <c r="B1085" s="64"/>
      <c r="C1085" s="65"/>
      <c r="D1085" s="73"/>
      <c r="E1085" s="74"/>
      <c r="F1085" s="74"/>
      <c r="G1085" s="49"/>
      <c r="H1085" s="66"/>
      <c r="I1085" s="74"/>
    </row>
    <row r="1086" spans="1:9" x14ac:dyDescent="0.2">
      <c r="D1086" s="140"/>
      <c r="E1086" s="141"/>
      <c r="F1086" s="141"/>
      <c r="I1086" s="141"/>
    </row>
    <row r="1087" spans="1:9" ht="25.5" x14ac:dyDescent="0.2">
      <c r="A1087" s="10"/>
      <c r="B1087" s="43" t="s">
        <v>5</v>
      </c>
      <c r="C1087" s="44" t="s">
        <v>6</v>
      </c>
      <c r="D1087" s="27" t="s">
        <v>7</v>
      </c>
      <c r="E1087" s="58" t="s">
        <v>8</v>
      </c>
      <c r="F1087" s="28" t="s">
        <v>9</v>
      </c>
      <c r="G1087" s="45" t="s">
        <v>10</v>
      </c>
      <c r="H1087" s="44" t="s">
        <v>0</v>
      </c>
      <c r="I1087" s="46" t="s">
        <v>11</v>
      </c>
    </row>
    <row r="1088" spans="1:9" x14ac:dyDescent="0.2">
      <c r="B1088" s="205"/>
      <c r="C1088" s="143"/>
      <c r="D1088" s="210"/>
      <c r="E1088" s="171"/>
      <c r="F1088" s="145"/>
      <c r="G1088" s="146"/>
      <c r="H1088" s="147"/>
      <c r="I1088" s="145"/>
    </row>
    <row r="1089" spans="1:9" ht="15.75" x14ac:dyDescent="0.25">
      <c r="B1089" s="22" t="s">
        <v>12</v>
      </c>
      <c r="C1089" s="23"/>
      <c r="D1089" s="212"/>
      <c r="E1089" s="135"/>
      <c r="F1089" s="121"/>
      <c r="G1089" s="120"/>
      <c r="H1089" s="121"/>
      <c r="I1089" s="121"/>
    </row>
    <row r="1090" spans="1:9" x14ac:dyDescent="0.2">
      <c r="B1090" s="122" t="s">
        <v>303</v>
      </c>
      <c r="C1090" s="133" t="s">
        <v>36</v>
      </c>
      <c r="D1090" s="149">
        <f>'PST EFF 2223'!$B$16</f>
        <v>46529</v>
      </c>
      <c r="E1090" s="119">
        <f>'PST EFF 2223'!$D$16</f>
        <v>1782</v>
      </c>
      <c r="F1090" s="119">
        <f>'PST EFF 2223'!$C$21</f>
        <v>77912</v>
      </c>
      <c r="G1090" s="24" t="s">
        <v>14</v>
      </c>
      <c r="H1090" s="40"/>
      <c r="I1090" s="121"/>
    </row>
    <row r="1091" spans="1:9" x14ac:dyDescent="0.2">
      <c r="B1091" s="206" t="s">
        <v>304</v>
      </c>
      <c r="C1091" s="124" t="s">
        <v>38</v>
      </c>
      <c r="D1091" s="125">
        <f>'PST EFF 2223'!$B$17</f>
        <v>49202</v>
      </c>
      <c r="E1091" s="126">
        <f>'PST EFF 2223'!$D$17</f>
        <v>1904</v>
      </c>
      <c r="F1091" s="126">
        <f>'PST EFF 2223'!$C$21</f>
        <v>77912</v>
      </c>
      <c r="G1091" s="127" t="s">
        <v>305</v>
      </c>
      <c r="H1091" s="128" t="s">
        <v>16</v>
      </c>
      <c r="I1091" s="126">
        <f>'PST EFF 2223'!$D$21</f>
        <v>2104</v>
      </c>
    </row>
    <row r="1092" spans="1:9" x14ac:dyDescent="0.2">
      <c r="B1092" s="129"/>
      <c r="C1092" s="130"/>
      <c r="D1092" s="114"/>
      <c r="E1092" s="115"/>
      <c r="F1092" s="115"/>
      <c r="G1092" s="112"/>
      <c r="H1092" s="113"/>
      <c r="I1092" s="115"/>
    </row>
    <row r="1093" spans="1:9" x14ac:dyDescent="0.2">
      <c r="B1093" s="129"/>
      <c r="C1093" s="130"/>
      <c r="D1093" s="114"/>
      <c r="E1093" s="115"/>
      <c r="F1093" s="115"/>
      <c r="G1093" s="112"/>
      <c r="H1093" s="113"/>
      <c r="I1093" s="115"/>
    </row>
    <row r="1094" spans="1:9" ht="20.25" x14ac:dyDescent="0.3">
      <c r="A1094" s="26" t="s">
        <v>478</v>
      </c>
      <c r="B1094" s="64"/>
      <c r="C1094" s="65"/>
      <c r="D1094" s="73"/>
      <c r="E1094" s="74"/>
      <c r="F1094" s="74"/>
      <c r="G1094" s="49"/>
      <c r="H1094" s="66"/>
      <c r="I1094" s="74"/>
    </row>
    <row r="1095" spans="1:9" x14ac:dyDescent="0.2">
      <c r="D1095" s="140"/>
      <c r="E1095" s="141"/>
      <c r="F1095" s="141"/>
      <c r="I1095" s="141"/>
    </row>
    <row r="1096" spans="1:9" ht="25.5" x14ac:dyDescent="0.2">
      <c r="A1096" s="10"/>
      <c r="B1096" s="43" t="s">
        <v>5</v>
      </c>
      <c r="C1096" s="44" t="s">
        <v>6</v>
      </c>
      <c r="D1096" s="27" t="s">
        <v>7</v>
      </c>
      <c r="E1096" s="58" t="s">
        <v>8</v>
      </c>
      <c r="F1096" s="28" t="s">
        <v>9</v>
      </c>
      <c r="G1096" s="45" t="s">
        <v>10</v>
      </c>
      <c r="H1096" s="44" t="s">
        <v>0</v>
      </c>
      <c r="I1096" s="46" t="s">
        <v>11</v>
      </c>
    </row>
    <row r="1097" spans="1:9" x14ac:dyDescent="0.2">
      <c r="B1097" s="142"/>
      <c r="C1097" s="143"/>
      <c r="D1097" s="144"/>
      <c r="E1097" s="145"/>
      <c r="F1097" s="145"/>
      <c r="G1097" s="146"/>
      <c r="H1097" s="147"/>
      <c r="I1097" s="145"/>
    </row>
    <row r="1098" spans="1:9" ht="15.75" x14ac:dyDescent="0.25">
      <c r="B1098" s="71" t="s">
        <v>12</v>
      </c>
      <c r="C1098" s="72"/>
      <c r="D1098" s="133"/>
      <c r="E1098" s="121"/>
      <c r="F1098" s="121"/>
      <c r="G1098" s="120"/>
      <c r="H1098" s="121"/>
      <c r="I1098" s="121"/>
    </row>
    <row r="1099" spans="1:9" x14ac:dyDescent="0.2">
      <c r="B1099" s="120" t="s">
        <v>306</v>
      </c>
      <c r="C1099" s="121" t="s">
        <v>38</v>
      </c>
      <c r="D1099" s="149">
        <f>'PST EFF 2223'!$B$17</f>
        <v>49202</v>
      </c>
      <c r="E1099" s="150">
        <f>'PST EFF 2223'!$D$17</f>
        <v>1904</v>
      </c>
      <c r="F1099" s="119">
        <f>'PST EFF 2223'!$C$21</f>
        <v>77912</v>
      </c>
      <c r="G1099" s="24" t="s">
        <v>14</v>
      </c>
      <c r="H1099" s="40"/>
      <c r="I1099" s="121"/>
    </row>
    <row r="1100" spans="1:9" x14ac:dyDescent="0.2">
      <c r="B1100" s="127" t="s">
        <v>307</v>
      </c>
      <c r="C1100" s="128" t="s">
        <v>53</v>
      </c>
      <c r="D1100" s="125">
        <f>'PST EFF 2223'!$B$19</f>
        <v>54903</v>
      </c>
      <c r="E1100" s="126">
        <f>'PST EFF 2223'!$D$19</f>
        <v>2050</v>
      </c>
      <c r="F1100" s="126">
        <f>'PST EFF 2223'!$C$21</f>
        <v>77912</v>
      </c>
      <c r="G1100" s="127" t="s">
        <v>308</v>
      </c>
      <c r="H1100" s="128" t="s">
        <v>16</v>
      </c>
      <c r="I1100" s="126">
        <f>'PST EFF 2223'!$D$21</f>
        <v>2104</v>
      </c>
    </row>
    <row r="1101" spans="1:9" x14ac:dyDescent="0.2">
      <c r="B1101" s="112"/>
      <c r="C1101" s="113"/>
      <c r="D1101" s="114"/>
      <c r="E1101" s="115"/>
      <c r="F1101" s="115"/>
      <c r="G1101" s="112"/>
      <c r="H1101" s="113"/>
      <c r="I1101" s="115"/>
    </row>
    <row r="1102" spans="1:9" x14ac:dyDescent="0.2">
      <c r="B1102" s="112"/>
      <c r="C1102" s="113"/>
      <c r="D1102" s="114"/>
      <c r="E1102" s="115"/>
      <c r="F1102" s="115"/>
      <c r="G1102" s="112"/>
      <c r="H1102" s="113"/>
      <c r="I1102" s="115"/>
    </row>
    <row r="1103" spans="1:9" ht="20.25" x14ac:dyDescent="0.3">
      <c r="A1103" s="26" t="s">
        <v>479</v>
      </c>
      <c r="B1103" s="64"/>
      <c r="C1103" s="65"/>
      <c r="D1103" s="73"/>
      <c r="E1103" s="74"/>
      <c r="F1103" s="74"/>
      <c r="G1103" s="49"/>
      <c r="H1103" s="66"/>
      <c r="I1103" s="74"/>
    </row>
    <row r="1104" spans="1:9" x14ac:dyDescent="0.2">
      <c r="D1104" s="140"/>
      <c r="E1104" s="141"/>
      <c r="F1104" s="141"/>
      <c r="I1104" s="141"/>
    </row>
    <row r="1105" spans="1:9" ht="25.5" x14ac:dyDescent="0.2">
      <c r="A1105" s="10"/>
      <c r="B1105" s="43" t="s">
        <v>5</v>
      </c>
      <c r="C1105" s="44" t="s">
        <v>6</v>
      </c>
      <c r="D1105" s="27" t="s">
        <v>7</v>
      </c>
      <c r="E1105" s="58" t="s">
        <v>8</v>
      </c>
      <c r="F1105" s="28" t="s">
        <v>9</v>
      </c>
      <c r="G1105" s="45" t="s">
        <v>10</v>
      </c>
      <c r="H1105" s="44" t="s">
        <v>0</v>
      </c>
      <c r="I1105" s="46" t="s">
        <v>11</v>
      </c>
    </row>
    <row r="1106" spans="1:9" x14ac:dyDescent="0.2">
      <c r="B1106" s="142"/>
      <c r="C1106" s="143"/>
      <c r="D1106" s="144"/>
      <c r="E1106" s="145"/>
      <c r="F1106" s="145"/>
      <c r="G1106" s="146"/>
      <c r="H1106" s="147"/>
      <c r="I1106" s="145"/>
    </row>
    <row r="1107" spans="1:9" ht="15.75" x14ac:dyDescent="0.25">
      <c r="B1107" s="35" t="s">
        <v>12</v>
      </c>
      <c r="C1107" s="23"/>
      <c r="D1107" s="133"/>
      <c r="E1107" s="121"/>
      <c r="F1107" s="121"/>
      <c r="G1107" s="120"/>
      <c r="H1107" s="121"/>
      <c r="I1107" s="121"/>
    </row>
    <row r="1108" spans="1:9" x14ac:dyDescent="0.2">
      <c r="B1108" s="37" t="s">
        <v>309</v>
      </c>
      <c r="C1108" s="121" t="s">
        <v>36</v>
      </c>
      <c r="D1108" s="149">
        <f>'PST EFF 2223'!$B$16</f>
        <v>46529</v>
      </c>
      <c r="E1108" s="119">
        <f>'PST EFF 2223'!$D$16</f>
        <v>1782</v>
      </c>
      <c r="F1108" s="119">
        <f>'PST EFF 2223'!$C$21</f>
        <v>77912</v>
      </c>
      <c r="G1108" s="24" t="s">
        <v>14</v>
      </c>
      <c r="H1108" s="40"/>
      <c r="I1108" s="121"/>
    </row>
    <row r="1109" spans="1:9" x14ac:dyDescent="0.2">
      <c r="B1109" s="67" t="s">
        <v>310</v>
      </c>
      <c r="C1109" s="128" t="s">
        <v>38</v>
      </c>
      <c r="D1109" s="125">
        <f>'PST EFF 2223'!$B$17</f>
        <v>49202</v>
      </c>
      <c r="E1109" s="126">
        <f>'PST EFF 2223'!$D$17</f>
        <v>1904</v>
      </c>
      <c r="F1109" s="126">
        <f>'PST EFF 2223'!$C$21</f>
        <v>77912</v>
      </c>
      <c r="G1109" s="127" t="s">
        <v>311</v>
      </c>
      <c r="H1109" s="128" t="s">
        <v>16</v>
      </c>
      <c r="I1109" s="126">
        <f>'PST EFF 2223'!$D$21</f>
        <v>2104</v>
      </c>
    </row>
    <row r="1110" spans="1:9" x14ac:dyDescent="0.2">
      <c r="B1110" s="290"/>
      <c r="C1110" s="290"/>
      <c r="D1110" s="290"/>
      <c r="E1110" s="290"/>
      <c r="F1110" s="290"/>
      <c r="G1110" s="290"/>
      <c r="H1110" s="290"/>
      <c r="I1110" s="290"/>
    </row>
    <row r="1111" spans="1:9" x14ac:dyDescent="0.2">
      <c r="D1111" s="140"/>
      <c r="E1111" s="141"/>
      <c r="F1111" s="141"/>
      <c r="I1111" s="141"/>
    </row>
    <row r="1112" spans="1:9" ht="20.25" x14ac:dyDescent="0.3">
      <c r="A1112" s="9" t="s">
        <v>480</v>
      </c>
      <c r="B1112" s="79"/>
      <c r="C1112" s="80"/>
      <c r="D1112" s="81"/>
      <c r="E1112" s="82"/>
      <c r="F1112" s="82"/>
      <c r="G1112" s="50"/>
      <c r="H1112" s="83"/>
      <c r="I1112" s="82"/>
    </row>
    <row r="1113" spans="1:9" x14ac:dyDescent="0.2">
      <c r="A1113" s="109"/>
      <c r="B1113" s="105"/>
      <c r="C1113" s="106"/>
      <c r="D1113" s="107"/>
      <c r="E1113" s="108"/>
      <c r="F1113" s="108"/>
      <c r="G1113" s="109"/>
      <c r="H1113" s="110"/>
      <c r="I1113" s="108"/>
    </row>
    <row r="1114" spans="1:9" ht="25.5" x14ac:dyDescent="0.2">
      <c r="A1114" s="51"/>
      <c r="B1114" s="43" t="s">
        <v>5</v>
      </c>
      <c r="C1114" s="44" t="s">
        <v>6</v>
      </c>
      <c r="D1114" s="27" t="s">
        <v>7</v>
      </c>
      <c r="E1114" s="58" t="s">
        <v>8</v>
      </c>
      <c r="F1114" s="28" t="s">
        <v>9</v>
      </c>
      <c r="G1114" s="45" t="s">
        <v>10</v>
      </c>
      <c r="H1114" s="44" t="s">
        <v>0</v>
      </c>
      <c r="I1114" s="46" t="s">
        <v>11</v>
      </c>
    </row>
    <row r="1115" spans="1:9" x14ac:dyDescent="0.2">
      <c r="A1115" s="109"/>
      <c r="B1115" s="184"/>
      <c r="C1115" s="155"/>
      <c r="D1115" s="186"/>
      <c r="E1115" s="157"/>
      <c r="F1115" s="157"/>
      <c r="G1115" s="158"/>
      <c r="H1115" s="162"/>
      <c r="I1115" s="157"/>
    </row>
    <row r="1116" spans="1:9" ht="15.75" x14ac:dyDescent="0.25">
      <c r="A1116" s="109"/>
      <c r="B1116" s="89" t="s">
        <v>12</v>
      </c>
      <c r="C1116" s="54"/>
      <c r="D1116" s="189"/>
      <c r="E1116" s="163"/>
      <c r="F1116" s="163"/>
      <c r="G1116" s="151"/>
      <c r="H1116" s="163"/>
      <c r="I1116" s="163"/>
    </row>
    <row r="1117" spans="1:9" ht="30" x14ac:dyDescent="0.2">
      <c r="A1117" s="109"/>
      <c r="B1117" s="152" t="s">
        <v>312</v>
      </c>
      <c r="C1117" s="173" t="s">
        <v>53</v>
      </c>
      <c r="D1117" s="125">
        <f>'PST EFF 2223'!$B$19</f>
        <v>54903</v>
      </c>
      <c r="E1117" s="126">
        <f>'PST EFF 2223'!$D$19</f>
        <v>2050</v>
      </c>
      <c r="F1117" s="126">
        <f>'PST EFF 2223'!$C$22</f>
        <v>82036</v>
      </c>
      <c r="G1117" s="172" t="s">
        <v>313</v>
      </c>
      <c r="H1117" s="173" t="s">
        <v>165</v>
      </c>
      <c r="I1117" s="126">
        <f>'PST EFF 2223'!$D$22</f>
        <v>2191</v>
      </c>
    </row>
    <row r="1118" spans="1:9" x14ac:dyDescent="0.2">
      <c r="B1118" s="111"/>
      <c r="C1118" s="118"/>
      <c r="D1118" s="140"/>
      <c r="E1118" s="141"/>
      <c r="F1118" s="141"/>
      <c r="I1118" s="141"/>
    </row>
    <row r="1119" spans="1:9" x14ac:dyDescent="0.2">
      <c r="D1119" s="140"/>
      <c r="E1119" s="141"/>
      <c r="F1119" s="141"/>
      <c r="I1119" s="141"/>
    </row>
    <row r="1120" spans="1:9" ht="20.25" x14ac:dyDescent="0.3">
      <c r="A1120" s="26" t="s">
        <v>481</v>
      </c>
      <c r="B1120" s="64"/>
      <c r="C1120" s="65"/>
      <c r="D1120" s="73"/>
      <c r="E1120" s="74"/>
      <c r="F1120" s="74"/>
      <c r="G1120" s="49"/>
      <c r="H1120" s="66"/>
      <c r="I1120" s="74"/>
    </row>
    <row r="1121" spans="1:9" x14ac:dyDescent="0.2">
      <c r="D1121" s="140"/>
      <c r="E1121" s="141"/>
      <c r="F1121" s="141"/>
      <c r="I1121" s="141"/>
    </row>
    <row r="1122" spans="1:9" ht="25.5" x14ac:dyDescent="0.2">
      <c r="A1122" s="10"/>
      <c r="B1122" s="43" t="s">
        <v>5</v>
      </c>
      <c r="C1122" s="44" t="s">
        <v>6</v>
      </c>
      <c r="D1122" s="27" t="s">
        <v>7</v>
      </c>
      <c r="E1122" s="58" t="s">
        <v>8</v>
      </c>
      <c r="F1122" s="28" t="s">
        <v>9</v>
      </c>
      <c r="G1122" s="45" t="s">
        <v>10</v>
      </c>
      <c r="H1122" s="44" t="s">
        <v>0</v>
      </c>
      <c r="I1122" s="46" t="s">
        <v>11</v>
      </c>
    </row>
    <row r="1123" spans="1:9" x14ac:dyDescent="0.2">
      <c r="B1123" s="142"/>
      <c r="C1123" s="143"/>
      <c r="D1123" s="144"/>
      <c r="E1123" s="171"/>
      <c r="F1123" s="145"/>
      <c r="G1123" s="146"/>
      <c r="H1123" s="147"/>
      <c r="I1123" s="145"/>
    </row>
    <row r="1124" spans="1:9" ht="15.75" x14ac:dyDescent="0.25">
      <c r="B1124" s="35" t="s">
        <v>12</v>
      </c>
      <c r="C1124" s="23"/>
      <c r="D1124" s="133"/>
      <c r="E1124" s="135"/>
      <c r="F1124" s="121"/>
      <c r="G1124" s="120"/>
      <c r="H1124" s="121"/>
      <c r="I1124" s="121"/>
    </row>
    <row r="1125" spans="1:9" x14ac:dyDescent="0.2">
      <c r="B1125" s="148" t="s">
        <v>314</v>
      </c>
      <c r="C1125" s="133" t="s">
        <v>36</v>
      </c>
      <c r="D1125" s="149">
        <f>'PST EFF 2223'!$B$16</f>
        <v>46529</v>
      </c>
      <c r="E1125" s="119">
        <f>'PST EFF 2223'!$D$16</f>
        <v>1782</v>
      </c>
      <c r="F1125" s="119">
        <f>'PST EFF 2223'!$C$21</f>
        <v>77912</v>
      </c>
      <c r="G1125" s="24" t="s">
        <v>14</v>
      </c>
      <c r="H1125" s="40"/>
      <c r="I1125" s="121"/>
    </row>
    <row r="1126" spans="1:9" x14ac:dyDescent="0.2">
      <c r="B1126" s="123" t="s">
        <v>315</v>
      </c>
      <c r="C1126" s="124" t="s">
        <v>38</v>
      </c>
      <c r="D1126" s="125">
        <f>'PST EFF 2223'!$B$17</f>
        <v>49202</v>
      </c>
      <c r="E1126" s="169">
        <f>'PST EFF 2223'!$D$17</f>
        <v>1904</v>
      </c>
      <c r="F1126" s="126">
        <f>'PST EFF 2223'!$C$21</f>
        <v>77912</v>
      </c>
      <c r="G1126" s="127" t="s">
        <v>316</v>
      </c>
      <c r="H1126" s="128" t="s">
        <v>16</v>
      </c>
      <c r="I1126" s="126">
        <f>'PST EFF 2223'!$D$21</f>
        <v>2104</v>
      </c>
    </row>
    <row r="1129" spans="1:9" ht="20.25" x14ac:dyDescent="0.3">
      <c r="A1129" s="26" t="s">
        <v>482</v>
      </c>
      <c r="B1129" s="64"/>
      <c r="C1129" s="65"/>
      <c r="D1129" s="73"/>
      <c r="E1129" s="74"/>
      <c r="F1129" s="74"/>
      <c r="G1129" s="49"/>
      <c r="H1129" s="66"/>
      <c r="I1129" s="74"/>
    </row>
    <row r="1130" spans="1:9" x14ac:dyDescent="0.2">
      <c r="D1130" s="140"/>
      <c r="E1130" s="141"/>
      <c r="F1130" s="141"/>
      <c r="I1130" s="141"/>
    </row>
    <row r="1131" spans="1:9" ht="25.5" x14ac:dyDescent="0.2">
      <c r="A1131" s="10"/>
      <c r="B1131" s="43" t="s">
        <v>5</v>
      </c>
      <c r="C1131" s="44" t="s">
        <v>6</v>
      </c>
      <c r="D1131" s="27" t="s">
        <v>7</v>
      </c>
      <c r="E1131" s="58" t="s">
        <v>8</v>
      </c>
      <c r="F1131" s="28" t="s">
        <v>9</v>
      </c>
      <c r="G1131" s="45" t="s">
        <v>10</v>
      </c>
      <c r="H1131" s="44" t="s">
        <v>0</v>
      </c>
      <c r="I1131" s="46" t="s">
        <v>11</v>
      </c>
    </row>
    <row r="1132" spans="1:9" x14ac:dyDescent="0.2">
      <c r="B1132" s="205"/>
      <c r="C1132" s="143"/>
      <c r="D1132" s="210"/>
      <c r="E1132" s="171"/>
      <c r="F1132" s="145"/>
      <c r="G1132" s="211"/>
      <c r="H1132" s="147"/>
      <c r="I1132" s="207"/>
    </row>
    <row r="1133" spans="1:9" ht="15.75" x14ac:dyDescent="0.25">
      <c r="B1133" s="22" t="s">
        <v>12</v>
      </c>
      <c r="C1133" s="23"/>
      <c r="D1133" s="212"/>
      <c r="E1133" s="135"/>
      <c r="F1133" s="121"/>
      <c r="G1133" s="213"/>
      <c r="H1133" s="121"/>
      <c r="I1133" s="176"/>
    </row>
    <row r="1134" spans="1:9" x14ac:dyDescent="0.2">
      <c r="B1134" s="122" t="s">
        <v>317</v>
      </c>
      <c r="C1134" s="133" t="s">
        <v>36</v>
      </c>
      <c r="D1134" s="149">
        <f>'PST EFF 2223'!$B$16</f>
        <v>46529</v>
      </c>
      <c r="E1134" s="119">
        <f>'PST EFF 2223'!$D$16</f>
        <v>1782</v>
      </c>
      <c r="F1134" s="119">
        <f>'PST EFF 2223'!$C$21</f>
        <v>77912</v>
      </c>
      <c r="G1134" s="102" t="s">
        <v>14</v>
      </c>
      <c r="H1134" s="40"/>
      <c r="I1134" s="176"/>
    </row>
    <row r="1135" spans="1:9" x14ac:dyDescent="0.2">
      <c r="B1135" s="123" t="s">
        <v>318</v>
      </c>
      <c r="C1135" s="194" t="s">
        <v>38</v>
      </c>
      <c r="D1135" s="125">
        <f>'PST EFF 2223'!$B$17</f>
        <v>49202</v>
      </c>
      <c r="E1135" s="169">
        <f>'PST EFF 2223'!$D$17</f>
        <v>1904</v>
      </c>
      <c r="F1135" s="126">
        <f>'PST EFF 2223'!$C$21</f>
        <v>77912</v>
      </c>
      <c r="G1135" s="214" t="s">
        <v>319</v>
      </c>
      <c r="H1135" s="128" t="s">
        <v>16</v>
      </c>
      <c r="I1135" s="126">
        <f>'PST EFF 2223'!$D$21</f>
        <v>2104</v>
      </c>
    </row>
    <row r="1136" spans="1:9" x14ac:dyDescent="0.2">
      <c r="B1136" s="129"/>
      <c r="C1136" s="130"/>
      <c r="D1136" s="114"/>
      <c r="E1136" s="115"/>
      <c r="F1136" s="115"/>
      <c r="G1136" s="112"/>
      <c r="H1136" s="113"/>
      <c r="I1136" s="115"/>
    </row>
  </sheetData>
  <mergeCells count="34">
    <mergeCell ref="B1046:I1046"/>
    <mergeCell ref="B1065:I1065"/>
    <mergeCell ref="B1110:I1110"/>
    <mergeCell ref="B732:I732"/>
    <mergeCell ref="B760:I760"/>
    <mergeCell ref="B787:I787"/>
    <mergeCell ref="B869:I869"/>
    <mergeCell ref="B924:I924"/>
    <mergeCell ref="B984:I984"/>
    <mergeCell ref="B860:F860"/>
    <mergeCell ref="B823:I823"/>
    <mergeCell ref="B89:I89"/>
    <mergeCell ref="B723:I723"/>
    <mergeCell ref="B290:I290"/>
    <mergeCell ref="B453:I453"/>
    <mergeCell ref="B535:I535"/>
    <mergeCell ref="B544:I544"/>
    <mergeCell ref="B563:I563"/>
    <mergeCell ref="B291:I291"/>
    <mergeCell ref="B98:I98"/>
    <mergeCell ref="B107:I107"/>
    <mergeCell ref="B108:I108"/>
    <mergeCell ref="B142:I142"/>
    <mergeCell ref="B245:I245"/>
    <mergeCell ref="B31:I31"/>
    <mergeCell ref="B48:I48"/>
    <mergeCell ref="B57:I57"/>
    <mergeCell ref="B73:I73"/>
    <mergeCell ref="B81:I81"/>
    <mergeCell ref="B30:I30"/>
    <mergeCell ref="A1:I1"/>
    <mergeCell ref="B11:I11"/>
    <mergeCell ref="B12:I12"/>
    <mergeCell ref="B21:I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78657-122E-4078-8DEF-C1C97866669D}">
  <dimension ref="A1:E41"/>
  <sheetViews>
    <sheetView workbookViewId="0">
      <selection activeCell="D17" sqref="D17"/>
    </sheetView>
  </sheetViews>
  <sheetFormatPr defaultRowHeight="15.75" x14ac:dyDescent="0.25"/>
  <cols>
    <col min="2" max="2" width="10.875" customWidth="1"/>
    <col min="3" max="3" width="10.125" bestFit="1" customWidth="1"/>
  </cols>
  <sheetData>
    <row r="1" spans="1:5" x14ac:dyDescent="0.25">
      <c r="A1" s="1"/>
      <c r="B1" s="2" t="s">
        <v>513</v>
      </c>
      <c r="C1" s="3"/>
      <c r="D1" s="3"/>
      <c r="E1" s="3"/>
    </row>
    <row r="2" spans="1:5" x14ac:dyDescent="0.25">
      <c r="A2" s="1"/>
      <c r="B2" s="3"/>
      <c r="C2" s="3"/>
      <c r="D2" s="3"/>
      <c r="E2" s="3"/>
    </row>
    <row r="3" spans="1:5" ht="30.75" x14ac:dyDescent="0.25">
      <c r="A3" s="4" t="s">
        <v>0</v>
      </c>
      <c r="B3" s="4" t="s">
        <v>1</v>
      </c>
      <c r="C3" s="5" t="s">
        <v>2</v>
      </c>
      <c r="D3" s="4" t="s">
        <v>3</v>
      </c>
      <c r="E3" s="6" t="s">
        <v>4</v>
      </c>
    </row>
    <row r="4" spans="1:5" x14ac:dyDescent="0.25">
      <c r="A4" s="275">
        <v>1</v>
      </c>
      <c r="B4" s="274">
        <v>25234</v>
      </c>
      <c r="C4" s="272">
        <v>32558</v>
      </c>
      <c r="D4" s="272">
        <v>1048</v>
      </c>
      <c r="E4" s="273">
        <v>1036</v>
      </c>
    </row>
    <row r="5" spans="1:5" x14ac:dyDescent="0.25">
      <c r="A5" s="276">
        <v>2</v>
      </c>
      <c r="B5" s="277">
        <v>26191</v>
      </c>
      <c r="C5" s="7">
        <v>33878</v>
      </c>
      <c r="D5" s="7">
        <v>1098</v>
      </c>
      <c r="E5" s="7">
        <v>1099</v>
      </c>
    </row>
    <row r="6" spans="1:5" x14ac:dyDescent="0.25">
      <c r="A6" s="276">
        <v>3</v>
      </c>
      <c r="B6" s="277">
        <v>27474</v>
      </c>
      <c r="C6" s="7">
        <v>35531</v>
      </c>
      <c r="D6" s="7">
        <v>1152</v>
      </c>
      <c r="E6" s="7">
        <v>1145</v>
      </c>
    </row>
    <row r="7" spans="1:5" x14ac:dyDescent="0.25">
      <c r="A7" s="276">
        <v>4</v>
      </c>
      <c r="B7" s="277">
        <v>28706</v>
      </c>
      <c r="C7" s="7">
        <v>37184</v>
      </c>
      <c r="D7" s="7">
        <v>1208</v>
      </c>
      <c r="E7" s="7">
        <v>1230</v>
      </c>
    </row>
    <row r="8" spans="1:5" x14ac:dyDescent="0.25">
      <c r="A8" s="276">
        <v>5</v>
      </c>
      <c r="B8" s="277">
        <v>30067</v>
      </c>
      <c r="C8" s="7">
        <v>38961</v>
      </c>
      <c r="D8" s="7">
        <v>1271</v>
      </c>
      <c r="E8" s="7">
        <v>1268</v>
      </c>
    </row>
    <row r="9" spans="1:5" x14ac:dyDescent="0.25">
      <c r="A9" s="276">
        <v>6</v>
      </c>
      <c r="B9" s="277">
        <v>31678</v>
      </c>
      <c r="C9" s="7">
        <v>41018</v>
      </c>
      <c r="D9" s="7">
        <v>1334</v>
      </c>
      <c r="E9" s="7">
        <v>1336</v>
      </c>
    </row>
    <row r="10" spans="1:5" x14ac:dyDescent="0.25">
      <c r="A10" s="276">
        <v>7</v>
      </c>
      <c r="B10" s="277">
        <v>33456</v>
      </c>
      <c r="C10" s="7">
        <v>43236</v>
      </c>
      <c r="D10" s="7">
        <v>1388</v>
      </c>
      <c r="E10" s="7">
        <v>1452</v>
      </c>
    </row>
    <row r="11" spans="1:5" x14ac:dyDescent="0.25">
      <c r="A11" s="276">
        <v>8</v>
      </c>
      <c r="B11" s="277">
        <v>35298</v>
      </c>
      <c r="C11" s="7">
        <v>45518</v>
      </c>
      <c r="D11" s="7">
        <v>1438</v>
      </c>
      <c r="E11" s="7">
        <v>1592</v>
      </c>
    </row>
    <row r="12" spans="1:5" x14ac:dyDescent="0.25">
      <c r="A12" s="276">
        <v>9</v>
      </c>
      <c r="B12" s="277">
        <v>37265</v>
      </c>
      <c r="C12" s="7">
        <v>47968</v>
      </c>
      <c r="D12" s="7">
        <v>1490</v>
      </c>
      <c r="E12" s="7">
        <v>1763</v>
      </c>
    </row>
    <row r="13" spans="1:5" x14ac:dyDescent="0.25">
      <c r="A13" s="276">
        <v>10</v>
      </c>
      <c r="B13" s="277">
        <v>39378</v>
      </c>
      <c r="C13" s="7">
        <v>50628</v>
      </c>
      <c r="D13" s="7">
        <v>1556</v>
      </c>
      <c r="E13" s="7">
        <v>1914</v>
      </c>
    </row>
    <row r="14" spans="1:5" x14ac:dyDescent="0.25">
      <c r="A14" s="276">
        <v>11</v>
      </c>
      <c r="B14" s="277">
        <v>41634</v>
      </c>
      <c r="C14" s="7">
        <v>53490</v>
      </c>
      <c r="D14" s="7">
        <v>1657</v>
      </c>
      <c r="E14" s="7">
        <v>1914</v>
      </c>
    </row>
    <row r="15" spans="1:5" x14ac:dyDescent="0.25">
      <c r="A15" s="276">
        <v>12</v>
      </c>
      <c r="B15" s="277">
        <v>43970</v>
      </c>
      <c r="C15" s="7">
        <v>56324</v>
      </c>
      <c r="D15" s="7">
        <v>1714</v>
      </c>
      <c r="E15" s="7">
        <v>2070</v>
      </c>
    </row>
    <row r="16" spans="1:5" x14ac:dyDescent="0.25">
      <c r="A16" s="276">
        <v>13</v>
      </c>
      <c r="B16" s="277">
        <v>46529</v>
      </c>
      <c r="C16" s="7">
        <v>59542</v>
      </c>
      <c r="D16" s="7">
        <v>1782</v>
      </c>
      <c r="E16" s="7">
        <v>2321</v>
      </c>
    </row>
    <row r="17" spans="1:5" x14ac:dyDescent="0.25">
      <c r="A17" s="276">
        <v>14</v>
      </c>
      <c r="B17" s="277">
        <v>49202</v>
      </c>
      <c r="C17" s="7">
        <v>62806</v>
      </c>
      <c r="D17" s="7">
        <v>1904</v>
      </c>
      <c r="E17" s="7">
        <v>2180</v>
      </c>
    </row>
    <row r="18" spans="1:5" x14ac:dyDescent="0.25">
      <c r="A18" s="276">
        <v>15</v>
      </c>
      <c r="B18" s="277">
        <v>51986</v>
      </c>
      <c r="C18" s="7">
        <v>66278</v>
      </c>
      <c r="D18" s="7">
        <v>1974</v>
      </c>
      <c r="E18" s="7">
        <v>2448</v>
      </c>
    </row>
    <row r="19" spans="1:5" x14ac:dyDescent="0.25">
      <c r="A19" s="276">
        <v>16</v>
      </c>
      <c r="B19" s="277">
        <v>54903</v>
      </c>
      <c r="C19" s="7">
        <v>69882</v>
      </c>
      <c r="D19" s="7">
        <v>2050</v>
      </c>
      <c r="E19" s="7">
        <v>2679</v>
      </c>
    </row>
    <row r="20" spans="1:5" x14ac:dyDescent="0.25">
      <c r="A20" s="276">
        <v>17</v>
      </c>
      <c r="B20" s="277">
        <v>57984</v>
      </c>
      <c r="C20" s="7">
        <v>73813</v>
      </c>
      <c r="D20" s="7">
        <v>2148</v>
      </c>
      <c r="E20" s="7">
        <v>2941</v>
      </c>
    </row>
    <row r="21" spans="1:5" x14ac:dyDescent="0.25">
      <c r="A21" s="276">
        <v>18</v>
      </c>
      <c r="B21" s="277">
        <v>61270</v>
      </c>
      <c r="C21" s="7">
        <v>77912</v>
      </c>
      <c r="D21" s="7">
        <v>2104</v>
      </c>
      <c r="E21" s="7">
        <v>4018</v>
      </c>
    </row>
    <row r="22" spans="1:5" x14ac:dyDescent="0.25">
      <c r="A22" s="276">
        <v>19</v>
      </c>
      <c r="B22" s="277">
        <v>64589</v>
      </c>
      <c r="C22" s="7">
        <v>82036</v>
      </c>
      <c r="D22" s="7">
        <v>2191</v>
      </c>
      <c r="E22" s="7">
        <v>4301</v>
      </c>
    </row>
    <row r="23" spans="1:5" x14ac:dyDescent="0.25">
      <c r="A23" s="276">
        <v>20</v>
      </c>
      <c r="B23" s="277">
        <v>67897</v>
      </c>
      <c r="C23" s="7">
        <v>86140</v>
      </c>
      <c r="D23" s="7">
        <v>2283</v>
      </c>
      <c r="E23" s="7">
        <v>4545</v>
      </c>
    </row>
    <row r="24" spans="1:5" x14ac:dyDescent="0.25">
      <c r="A24" s="276">
        <v>21</v>
      </c>
      <c r="B24" s="277">
        <v>71496</v>
      </c>
      <c r="C24" s="7">
        <v>90657</v>
      </c>
      <c r="D24" s="7">
        <v>2383</v>
      </c>
      <c r="E24" s="7">
        <v>4863</v>
      </c>
    </row>
    <row r="25" spans="1:5" x14ac:dyDescent="0.25">
      <c r="A25" s="276">
        <v>22</v>
      </c>
      <c r="B25" s="277">
        <v>75340</v>
      </c>
      <c r="C25" s="7">
        <v>95392</v>
      </c>
      <c r="D25" s="7">
        <v>2483</v>
      </c>
      <c r="E25" s="7">
        <v>5154</v>
      </c>
    </row>
    <row r="26" spans="1:5" x14ac:dyDescent="0.25">
      <c r="A26" s="276">
        <v>23</v>
      </c>
      <c r="B26" s="277">
        <v>79325</v>
      </c>
      <c r="C26" s="7">
        <v>100342</v>
      </c>
      <c r="D26" s="7">
        <v>2586</v>
      </c>
      <c r="E26" s="7">
        <v>5501</v>
      </c>
    </row>
    <row r="27" spans="1:5" x14ac:dyDescent="0.25">
      <c r="A27" s="276">
        <v>24</v>
      </c>
      <c r="B27" s="277">
        <v>83550</v>
      </c>
      <c r="C27" s="7">
        <v>105472</v>
      </c>
      <c r="D27" s="7">
        <v>2686</v>
      </c>
      <c r="E27" s="7">
        <v>5806</v>
      </c>
    </row>
    <row r="28" spans="1:5" x14ac:dyDescent="0.25">
      <c r="A28" s="276">
        <v>25</v>
      </c>
      <c r="B28" s="277">
        <v>88161</v>
      </c>
      <c r="C28" s="7">
        <v>111111</v>
      </c>
      <c r="D28" s="7">
        <v>2800</v>
      </c>
      <c r="E28" s="7">
        <v>6150</v>
      </c>
    </row>
    <row r="29" spans="1:5" x14ac:dyDescent="0.25">
      <c r="A29" s="276">
        <v>26</v>
      </c>
      <c r="B29" s="277">
        <v>92804</v>
      </c>
      <c r="C29" s="7">
        <v>114393</v>
      </c>
      <c r="D29" s="7">
        <v>2914</v>
      </c>
      <c r="E29" s="7">
        <v>4105</v>
      </c>
    </row>
    <row r="30" spans="1:5" x14ac:dyDescent="0.25">
      <c r="A30" s="276">
        <v>27</v>
      </c>
      <c r="B30" s="277">
        <v>97826</v>
      </c>
      <c r="C30" s="7">
        <v>120492</v>
      </c>
      <c r="D30" s="7">
        <v>3067</v>
      </c>
      <c r="E30" s="7">
        <v>4264</v>
      </c>
    </row>
    <row r="31" spans="1:5" x14ac:dyDescent="0.25">
      <c r="A31" s="276">
        <v>28</v>
      </c>
      <c r="B31" s="277">
        <v>102979</v>
      </c>
      <c r="C31" s="7">
        <v>126476</v>
      </c>
      <c r="D31" s="7">
        <v>3186</v>
      </c>
      <c r="E31" s="7">
        <v>4381</v>
      </c>
    </row>
    <row r="32" spans="1:5" x14ac:dyDescent="0.25">
      <c r="A32" s="276">
        <v>29</v>
      </c>
      <c r="B32" s="277">
        <v>108376</v>
      </c>
      <c r="C32" s="7">
        <v>132732</v>
      </c>
      <c r="D32" s="7">
        <v>3309</v>
      </c>
      <c r="E32" s="7">
        <v>4502</v>
      </c>
    </row>
    <row r="33" spans="1:5" x14ac:dyDescent="0.25">
      <c r="A33" s="276">
        <v>30</v>
      </c>
      <c r="B33" s="277">
        <v>114039</v>
      </c>
      <c r="C33" s="7">
        <v>139246</v>
      </c>
      <c r="D33" s="7">
        <v>3431</v>
      </c>
      <c r="E33" s="7">
        <v>4621</v>
      </c>
    </row>
    <row r="34" spans="1:5" x14ac:dyDescent="0.25">
      <c r="A34" s="276">
        <v>31</v>
      </c>
      <c r="B34" s="277">
        <v>120117</v>
      </c>
      <c r="C34" s="7">
        <v>146225</v>
      </c>
      <c r="D34" s="7">
        <v>3559</v>
      </c>
      <c r="E34" s="7">
        <v>4754</v>
      </c>
    </row>
    <row r="35" spans="1:5" x14ac:dyDescent="0.25">
      <c r="A35" s="276">
        <v>32</v>
      </c>
      <c r="B35" s="277">
        <v>126504</v>
      </c>
      <c r="C35" s="7">
        <v>153450</v>
      </c>
      <c r="D35" s="7">
        <v>3679</v>
      </c>
      <c r="E35" s="7">
        <v>4872</v>
      </c>
    </row>
    <row r="36" spans="1:5" x14ac:dyDescent="0.25">
      <c r="A36" s="278">
        <v>33</v>
      </c>
      <c r="B36" s="7">
        <v>133385</v>
      </c>
      <c r="C36" s="7">
        <v>161178</v>
      </c>
      <c r="D36" s="7">
        <v>3800</v>
      </c>
      <c r="E36" s="7">
        <v>4993</v>
      </c>
    </row>
    <row r="37" spans="1:5" x14ac:dyDescent="0.25">
      <c r="A37" s="278">
        <v>34</v>
      </c>
      <c r="B37" s="7">
        <v>140491</v>
      </c>
      <c r="C37" s="7">
        <v>169207</v>
      </c>
      <c r="D37" s="7">
        <v>3932</v>
      </c>
      <c r="E37" s="7">
        <v>5124</v>
      </c>
    </row>
    <row r="38" spans="1:5" x14ac:dyDescent="0.25">
      <c r="A38" s="278">
        <v>35</v>
      </c>
      <c r="B38" s="7">
        <v>147774</v>
      </c>
      <c r="C38" s="7">
        <v>177376</v>
      </c>
      <c r="D38" s="7">
        <v>4059</v>
      </c>
      <c r="E38" s="7">
        <v>5248</v>
      </c>
    </row>
    <row r="39" spans="1:5" x14ac:dyDescent="0.25">
      <c r="A39" s="278">
        <v>36</v>
      </c>
      <c r="B39" s="7">
        <v>155200</v>
      </c>
      <c r="C39" s="7">
        <v>185779</v>
      </c>
      <c r="D39" s="7">
        <v>4198</v>
      </c>
      <c r="E39" s="7">
        <v>5391</v>
      </c>
    </row>
    <row r="40" spans="1:5" x14ac:dyDescent="0.25">
      <c r="A40" s="278">
        <v>37</v>
      </c>
      <c r="B40" s="7">
        <v>163347</v>
      </c>
      <c r="C40" s="7">
        <v>194838</v>
      </c>
      <c r="D40" s="7">
        <v>4329</v>
      </c>
      <c r="E40" s="7">
        <v>5517</v>
      </c>
    </row>
    <row r="41" spans="1:5" x14ac:dyDescent="0.25">
      <c r="A41" s="278">
        <v>38</v>
      </c>
      <c r="B41" s="7">
        <v>152395</v>
      </c>
      <c r="C41" s="8"/>
      <c r="D41" s="8"/>
      <c r="E41"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PST</vt:lpstr>
      <vt:lpstr>PST EFF 2223</vt:lpstr>
    </vt:vector>
  </TitlesOfParts>
  <Company>NYSDCS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Carlos</dc:creator>
  <cp:lastModifiedBy>Mason, Christine (DCS)</cp:lastModifiedBy>
  <dcterms:created xsi:type="dcterms:W3CDTF">2017-03-30T20:18:12Z</dcterms:created>
  <dcterms:modified xsi:type="dcterms:W3CDTF">2022-05-09T17:20:13Z</dcterms:modified>
</cp:coreProperties>
</file>